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showInkAnnotation="0" codeName="DieseArbeitsmappe" defaultThemeVersion="124226"/>
  <mc:AlternateContent xmlns:mc="http://schemas.openxmlformats.org/markup-compatibility/2006">
    <mc:Choice Requires="x15">
      <x15ac:absPath xmlns:x15ac="http://schemas.microsoft.com/office/spreadsheetml/2010/11/ac" url="/Users/heatherpage/Desktop/"/>
    </mc:Choice>
  </mc:AlternateContent>
  <xr:revisionPtr revIDLastSave="0" documentId="8_{96AE2B20-FF13-DB4E-8D46-70A267C87557}" xr6:coauthVersionLast="45" xr6:coauthVersionMax="45" xr10:uidLastSave="{00000000-0000-0000-0000-000000000000}"/>
  <bookViews>
    <workbookView xWindow="40" yWindow="460" windowWidth="25960" windowHeight="15380" xr2:uid="{00000000-000D-0000-FFFF-FFFF00000000}"/>
  </bookViews>
  <sheets>
    <sheet name="Read me first" sheetId="20" r:id="rId1"/>
    <sheet name="Overview dimensions" sheetId="18" r:id="rId2"/>
    <sheet name="Data availability dimensions" sheetId="21" r:id="rId3"/>
    <sheet name="Goal 1" sheetId="1" r:id="rId4"/>
    <sheet name="Goal 2" sheetId="2" r:id="rId5"/>
    <sheet name="Goal 3" sheetId="3" r:id="rId6"/>
    <sheet name="Goal 4" sheetId="4" r:id="rId7"/>
    <sheet name="Goal 5" sheetId="5" r:id="rId8"/>
    <sheet name="Goal 6" sheetId="6" r:id="rId9"/>
    <sheet name="Goal 7" sheetId="7" r:id="rId10"/>
    <sheet name="Goal 8" sheetId="8" r:id="rId11"/>
    <sheet name="Goal 9" sheetId="9" r:id="rId12"/>
    <sheet name="Goal 10" sheetId="10" r:id="rId13"/>
    <sheet name="Goal 11" sheetId="11" r:id="rId14"/>
    <sheet name="Goal 12" sheetId="12" r:id="rId15"/>
    <sheet name="Goal 13" sheetId="13" r:id="rId16"/>
    <sheet name="Goal 14" sheetId="14" r:id="rId17"/>
    <sheet name="Goal 15" sheetId="15" r:id="rId18"/>
    <sheet name="Goal 16" sheetId="16" r:id="rId19"/>
    <sheet name="Goal 17" sheetId="17" r:id="rId20"/>
  </sheets>
  <externalReferences>
    <externalReference r:id="rId21"/>
  </externalReferences>
  <definedNames>
    <definedName name="_xlnm._FilterDatabase" localSheetId="3" hidden="1">'Goal 1'!$D$1:$D$59</definedName>
    <definedName name="_xlnm._FilterDatabase" localSheetId="13" hidden="1">'Goal 11'!$D$1:$D$53</definedName>
    <definedName name="_xlnm._FilterDatabase" localSheetId="14" hidden="1">'Goal 12'!$D$1:$D$40</definedName>
    <definedName name="_xlnm._FilterDatabase" localSheetId="15" hidden="1">'Goal 13'!$D$1:$D$31</definedName>
    <definedName name="_xlnm._FilterDatabase" localSheetId="16" hidden="1">'Goal 14'!$D$1:$D$26</definedName>
    <definedName name="_xlnm._FilterDatabase" localSheetId="17" hidden="1">'Goal 15'!$D$1:$D$50</definedName>
    <definedName name="_xlnm._FilterDatabase" localSheetId="18" hidden="1">'Goal 16'!$D$1:$D$83</definedName>
    <definedName name="_xlnm._FilterDatabase" localSheetId="19" hidden="1">'Goal 17'!$D$1:$D$76</definedName>
    <definedName name="_xlnm._FilterDatabase" localSheetId="4" hidden="1">'Goal 2'!$D$1:$D$47</definedName>
    <definedName name="_xlnm._FilterDatabase" localSheetId="5" hidden="1">'Goal 3'!$D$1:$D$85</definedName>
    <definedName name="_xlnm._FilterDatabase" localSheetId="6" hidden="1">'Goal 4'!$D$1:$D$57</definedName>
    <definedName name="_xlnm._FilterDatabase" localSheetId="7" hidden="1">'Goal 5'!$D$1:$D$64</definedName>
    <definedName name="_xlnm._FilterDatabase" localSheetId="10" hidden="1">'Goal 8'!$D$1:$I$56</definedName>
    <definedName name="_xlnm.Print_Area" localSheetId="2">'Data availability dimensions'!$A$1:$B$31</definedName>
    <definedName name="_xlnm.Print_Area" localSheetId="3">'Goal 1'!$A$1:$I$54</definedName>
    <definedName name="_xlnm.Print_Area" localSheetId="12">'Goal 10'!$A$1:$I$26</definedName>
    <definedName name="_xlnm.Print_Area" localSheetId="13">'Goal 11'!$A$1:$D$53</definedName>
    <definedName name="_xlnm.Print_Area" localSheetId="14">'Goal 12'!$A$1:$D$40</definedName>
    <definedName name="_xlnm.Print_Area" localSheetId="15">'Goal 13'!$A$1:$D$31</definedName>
    <definedName name="_xlnm.Print_Area" localSheetId="16">'Goal 14'!$A$1:$D$26</definedName>
    <definedName name="_xlnm.Print_Area" localSheetId="17">'Goal 15'!$A$1:$D$50</definedName>
    <definedName name="_xlnm.Print_Area" localSheetId="18">'Goal 16'!$A$1:$D$83</definedName>
    <definedName name="_xlnm.Print_Area" localSheetId="19">'Goal 17'!$A$1:$D$76</definedName>
    <definedName name="_xlnm.Print_Area" localSheetId="4">'Goal 2'!$A$1:$I$43</definedName>
    <definedName name="_xlnm.Print_Area" localSheetId="5">'Goal 3'!$A$1:$I$81</definedName>
    <definedName name="_xlnm.Print_Area" localSheetId="6">'Goal 4'!$A$1:$I$50</definedName>
    <definedName name="_xlnm.Print_Area" localSheetId="7">'Goal 5'!$A$1:$I$59</definedName>
    <definedName name="_xlnm.Print_Area" localSheetId="8">'Goal 6'!$A$1:$I$25</definedName>
    <definedName name="_xlnm.Print_Area" localSheetId="9">'Goal 7'!$A$1:$G$26</definedName>
    <definedName name="_xlnm.Print_Area" localSheetId="10">'Goal 8'!$A$1:$I$52</definedName>
    <definedName name="_xlnm.Print_Area" localSheetId="11">'Goal 9'!$A$1:$I$38</definedName>
    <definedName name="_xlnm.Print_Area" localSheetId="1">'Overview dimensions'!$A$1:$B$82</definedName>
    <definedName name="_xlnm.Print_Area" localSheetId="0">'Read me first'!$A$1:$I$24</definedName>
    <definedName name="_xlnm.Print_Titles" localSheetId="3">'Goal 1'!$1:$4</definedName>
    <definedName name="_xlnm.Print_Titles" localSheetId="12">'Goal 10'!$1:$4</definedName>
    <definedName name="_xlnm.Print_Titles" localSheetId="13">'Goal 11'!$1:$4</definedName>
    <definedName name="_xlnm.Print_Titles" localSheetId="14">'Goal 12'!$1:$4</definedName>
    <definedName name="_xlnm.Print_Titles" localSheetId="15">'Goal 13'!$1:$4</definedName>
    <definedName name="_xlnm.Print_Titles" localSheetId="16">'Goal 14'!$1:$4</definedName>
    <definedName name="_xlnm.Print_Titles" localSheetId="17">'Goal 15'!$1:$4</definedName>
    <definedName name="_xlnm.Print_Titles" localSheetId="18">'Goal 16'!$1:$4</definedName>
    <definedName name="_xlnm.Print_Titles" localSheetId="19">'Goal 17'!$1:$4</definedName>
    <definedName name="_xlnm.Print_Titles" localSheetId="4">'Goal 2'!$1:$4</definedName>
    <definedName name="_xlnm.Print_Titles" localSheetId="5">'Goal 3'!$1:$4</definedName>
    <definedName name="_xlnm.Print_Titles" localSheetId="6">'Goal 4'!$1:$4</definedName>
    <definedName name="_xlnm.Print_Titles" localSheetId="7">'Goal 5'!$1:$4</definedName>
    <definedName name="_xlnm.Print_Titles" localSheetId="8">'Goal 6'!$1:$4</definedName>
    <definedName name="_xlnm.Print_Titles" localSheetId="9">'Goal 7'!$1:$4</definedName>
    <definedName name="_xlnm.Print_Titles" localSheetId="10">'Goal 8'!$1:$4</definedName>
    <definedName name="_xlnm.Print_Titles" localSheetId="11">'Goal 9'!$1:$4</definedName>
    <definedName name="_xlnm.Print_Titles" localSheetId="1">'Overview dimensions'!$3:$5</definedName>
    <definedName name="Z_1723F9A7_0950_4ABF_9651_477E6367139F_.wvu.Cols" localSheetId="3" hidden="1">'Goal 1'!$B:$B</definedName>
    <definedName name="Z_1723F9A7_0950_4ABF_9651_477E6367139F_.wvu.Cols" localSheetId="12" hidden="1">'Goal 10'!$B:$B</definedName>
    <definedName name="Z_1723F9A7_0950_4ABF_9651_477E6367139F_.wvu.Cols" localSheetId="13" hidden="1">'Goal 11'!$B:$B</definedName>
    <definedName name="Z_1723F9A7_0950_4ABF_9651_477E6367139F_.wvu.Cols" localSheetId="14" hidden="1">'Goal 12'!$B:$B</definedName>
    <definedName name="Z_1723F9A7_0950_4ABF_9651_477E6367139F_.wvu.Cols" localSheetId="15" hidden="1">'Goal 13'!$B:$B</definedName>
    <definedName name="Z_1723F9A7_0950_4ABF_9651_477E6367139F_.wvu.Cols" localSheetId="16" hidden="1">'Goal 14'!$B:$B</definedName>
    <definedName name="Z_1723F9A7_0950_4ABF_9651_477E6367139F_.wvu.Cols" localSheetId="17" hidden="1">'Goal 15'!$B:$B</definedName>
    <definedName name="Z_1723F9A7_0950_4ABF_9651_477E6367139F_.wvu.Cols" localSheetId="18" hidden="1">'Goal 16'!$B:$B</definedName>
    <definedName name="Z_1723F9A7_0950_4ABF_9651_477E6367139F_.wvu.Cols" localSheetId="19" hidden="1">'Goal 17'!$B:$B</definedName>
    <definedName name="Z_1723F9A7_0950_4ABF_9651_477E6367139F_.wvu.Cols" localSheetId="4" hidden="1">'Goal 2'!$B:$B</definedName>
    <definedName name="Z_1723F9A7_0950_4ABF_9651_477E6367139F_.wvu.Cols" localSheetId="5" hidden="1">'Goal 3'!$B:$B</definedName>
    <definedName name="Z_1723F9A7_0950_4ABF_9651_477E6367139F_.wvu.Cols" localSheetId="6" hidden="1">'Goal 4'!$B:$B</definedName>
    <definedName name="Z_1723F9A7_0950_4ABF_9651_477E6367139F_.wvu.Cols" localSheetId="7" hidden="1">'Goal 5'!$B:$B</definedName>
    <definedName name="Z_1723F9A7_0950_4ABF_9651_477E6367139F_.wvu.Cols" localSheetId="8" hidden="1">'Goal 6'!$B:$B</definedName>
    <definedName name="Z_1723F9A7_0950_4ABF_9651_477E6367139F_.wvu.Cols" localSheetId="9" hidden="1">'Goal 7'!$B:$B</definedName>
    <definedName name="Z_1723F9A7_0950_4ABF_9651_477E6367139F_.wvu.Cols" localSheetId="10" hidden="1">'Goal 8'!$B:$B</definedName>
    <definedName name="Z_1723F9A7_0950_4ABF_9651_477E6367139F_.wvu.Cols" localSheetId="11" hidden="1">'Goal 9'!$B:$B</definedName>
    <definedName name="Z_1723F9A7_0950_4ABF_9651_477E6367139F_.wvu.PrintArea" localSheetId="3" hidden="1">'Goal 1'!$B$1:$D$52</definedName>
    <definedName name="Z_1723F9A7_0950_4ABF_9651_477E6367139F_.wvu.PrintArea" localSheetId="12" hidden="1">'Goal 10'!$A$1:$D$25</definedName>
    <definedName name="Z_1723F9A7_0950_4ABF_9651_477E6367139F_.wvu.PrintArea" localSheetId="13" hidden="1">'Goal 11'!$A$1:$D$48</definedName>
    <definedName name="Z_1723F9A7_0950_4ABF_9651_477E6367139F_.wvu.PrintArea" localSheetId="14" hidden="1">'Goal 12'!$A$1:$D$35</definedName>
    <definedName name="Z_1723F9A7_0950_4ABF_9651_477E6367139F_.wvu.PrintArea" localSheetId="15" hidden="1">'Goal 13'!$A$1:$D$26</definedName>
    <definedName name="Z_1723F9A7_0950_4ABF_9651_477E6367139F_.wvu.PrintArea" localSheetId="16" hidden="1">'Goal 14'!$A$1:$D$21</definedName>
    <definedName name="Z_1723F9A7_0950_4ABF_9651_477E6367139F_.wvu.PrintArea" localSheetId="17" hidden="1">'Goal 15'!$A$1:$D$45</definedName>
    <definedName name="Z_1723F9A7_0950_4ABF_9651_477E6367139F_.wvu.PrintArea" localSheetId="18" hidden="1">'Goal 16'!$A$1:$D$78</definedName>
    <definedName name="Z_1723F9A7_0950_4ABF_9651_477E6367139F_.wvu.PrintArea" localSheetId="19" hidden="1">'Goal 17'!$A$1:$D$71</definedName>
    <definedName name="Z_1723F9A7_0950_4ABF_9651_477E6367139F_.wvu.PrintArea" localSheetId="4" hidden="1">'Goal 2'!$A$1:$D$42</definedName>
    <definedName name="Z_1723F9A7_0950_4ABF_9651_477E6367139F_.wvu.PrintArea" localSheetId="5" hidden="1">'Goal 3'!$A$1:$D$78</definedName>
    <definedName name="Z_1723F9A7_0950_4ABF_9651_477E6367139F_.wvu.PrintArea" localSheetId="6" hidden="1">'Goal 4'!$A$1:$D$50</definedName>
    <definedName name="Z_1723F9A7_0950_4ABF_9651_477E6367139F_.wvu.PrintArea" localSheetId="7" hidden="1">'Goal 5'!$A$1:$D$59</definedName>
    <definedName name="Z_1723F9A7_0950_4ABF_9651_477E6367139F_.wvu.PrintArea" localSheetId="8" hidden="1">'Goal 6'!$A$1:$D$24</definedName>
    <definedName name="Z_1723F9A7_0950_4ABF_9651_477E6367139F_.wvu.PrintArea" localSheetId="9" hidden="1">'Goal 7'!$A$1:$D$25</definedName>
    <definedName name="Z_1723F9A7_0950_4ABF_9651_477E6367139F_.wvu.PrintArea" localSheetId="10" hidden="1">'Goal 8'!$A$1:$D$51</definedName>
    <definedName name="Z_1723F9A7_0950_4ABF_9651_477E6367139F_.wvu.PrintArea" localSheetId="11" hidden="1">'Goal 9'!$A$1:$D$37</definedName>
    <definedName name="Z_1723F9A7_0950_4ABF_9651_477E6367139F_.wvu.PrintTitles" localSheetId="3" hidden="1">'Goal 1'!$1:$4</definedName>
    <definedName name="Z_1723F9A7_0950_4ABF_9651_477E6367139F_.wvu.PrintTitles" localSheetId="12" hidden="1">'Goal 10'!$1:$4</definedName>
    <definedName name="Z_1723F9A7_0950_4ABF_9651_477E6367139F_.wvu.PrintTitles" localSheetId="13" hidden="1">'Goal 11'!$1:$4</definedName>
    <definedName name="Z_1723F9A7_0950_4ABF_9651_477E6367139F_.wvu.PrintTitles" localSheetId="14" hidden="1">'Goal 12'!$1:$4</definedName>
    <definedName name="Z_1723F9A7_0950_4ABF_9651_477E6367139F_.wvu.PrintTitles" localSheetId="15" hidden="1">'Goal 13'!$1:$4</definedName>
    <definedName name="Z_1723F9A7_0950_4ABF_9651_477E6367139F_.wvu.PrintTitles" localSheetId="16" hidden="1">'Goal 14'!$1:$4</definedName>
    <definedName name="Z_1723F9A7_0950_4ABF_9651_477E6367139F_.wvu.PrintTitles" localSheetId="17" hidden="1">'Goal 15'!$1:$4</definedName>
    <definedName name="Z_1723F9A7_0950_4ABF_9651_477E6367139F_.wvu.PrintTitles" localSheetId="18" hidden="1">'Goal 16'!$1:$4</definedName>
    <definedName name="Z_1723F9A7_0950_4ABF_9651_477E6367139F_.wvu.PrintTitles" localSheetId="19" hidden="1">'Goal 17'!$1:$4</definedName>
    <definedName name="Z_1723F9A7_0950_4ABF_9651_477E6367139F_.wvu.PrintTitles" localSheetId="4" hidden="1">'Goal 2'!$1:$4</definedName>
    <definedName name="Z_1723F9A7_0950_4ABF_9651_477E6367139F_.wvu.PrintTitles" localSheetId="5" hidden="1">'Goal 3'!$1:$4</definedName>
    <definedName name="Z_1723F9A7_0950_4ABF_9651_477E6367139F_.wvu.PrintTitles" localSheetId="6" hidden="1">'Goal 4'!$1:$4</definedName>
    <definedName name="Z_1723F9A7_0950_4ABF_9651_477E6367139F_.wvu.PrintTitles" localSheetId="7" hidden="1">'Goal 5'!$1:$4</definedName>
    <definedName name="Z_1723F9A7_0950_4ABF_9651_477E6367139F_.wvu.PrintTitles" localSheetId="8" hidden="1">'Goal 6'!$1:$4</definedName>
    <definedName name="Z_1723F9A7_0950_4ABF_9651_477E6367139F_.wvu.PrintTitles" localSheetId="9" hidden="1">'Goal 7'!$1:$4</definedName>
    <definedName name="Z_1723F9A7_0950_4ABF_9651_477E6367139F_.wvu.PrintTitles" localSheetId="10" hidden="1">'Goal 8'!$1:$4</definedName>
    <definedName name="Z_1723F9A7_0950_4ABF_9651_477E6367139F_.wvu.PrintTitles" localSheetId="11" hidden="1">'Goal 9'!$1:$4</definedName>
    <definedName name="Z_1723F9A7_0950_4ABF_9651_477E6367139F_.wvu.Rows" localSheetId="18" hidden="1">'Goal 16'!#REF!</definedName>
    <definedName name="Z_1723F9A7_0950_4ABF_9651_477E6367139F_.wvu.Rows" localSheetId="11" hidden="1">'Goal 9'!#REF!</definedName>
  </definedNames>
  <calcPr calcId="191028"/>
  <customWorkbookViews>
    <customWorkbookView name="Junglewitz, Georg (G204) - Persönliche Ansicht" guid="{1723F9A7-0950-4ABF-9651-477E6367139F}" mergeInterval="0" personalView="1" maximized="1" windowWidth="1436" windowHeight="6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7" l="1"/>
  <c r="I5" i="14"/>
  <c r="I6" i="14"/>
  <c r="I7" i="14"/>
  <c r="I8" i="14"/>
  <c r="I9" i="14"/>
  <c r="I13" i="14"/>
  <c r="I14" i="14"/>
  <c r="I15" i="14"/>
  <c r="I16" i="14"/>
  <c r="I17" i="14"/>
  <c r="I18" i="14"/>
  <c r="I19" i="14"/>
  <c r="I20" i="14"/>
  <c r="I21" i="14"/>
  <c r="I36" i="9" l="1"/>
  <c r="I5" i="6" l="1"/>
  <c r="I9" i="6"/>
  <c r="I13" i="6"/>
  <c r="I14" i="6"/>
  <c r="I15" i="6"/>
  <c r="I17" i="6"/>
  <c r="I19" i="6"/>
  <c r="I21" i="6"/>
  <c r="I22" i="6"/>
  <c r="I23" i="6"/>
  <c r="I24" i="6"/>
  <c r="I23" i="5" l="1"/>
  <c r="I33" i="12" l="1"/>
  <c r="I34" i="12"/>
  <c r="I35" i="12"/>
  <c r="I39" i="2" l="1"/>
  <c r="I6" i="2"/>
  <c r="I13" i="2"/>
  <c r="I5" i="3"/>
  <c r="I6" i="3"/>
  <c r="I9" i="3"/>
  <c r="I14" i="3"/>
  <c r="I20" i="3"/>
  <c r="I25" i="3"/>
  <c r="I28" i="3"/>
  <c r="I29" i="3"/>
  <c r="I30" i="3"/>
  <c r="I32" i="3"/>
  <c r="I34" i="3"/>
  <c r="I36" i="3"/>
  <c r="I37" i="3"/>
  <c r="I39" i="3"/>
  <c r="I44" i="3"/>
  <c r="I49" i="3"/>
  <c r="I56" i="3"/>
  <c r="I57" i="3"/>
  <c r="I58" i="3"/>
  <c r="I59" i="3"/>
  <c r="I63" i="3"/>
  <c r="I65" i="3"/>
  <c r="I68" i="3"/>
  <c r="I70" i="3"/>
  <c r="I71" i="3"/>
  <c r="I76" i="3"/>
  <c r="I77" i="3"/>
  <c r="I80" i="3"/>
  <c r="I40" i="1"/>
  <c r="I47" i="5" l="1"/>
  <c r="I66" i="17" l="1"/>
  <c r="I62" i="17"/>
  <c r="I58" i="17"/>
  <c r="I57" i="17"/>
  <c r="I56" i="17"/>
  <c r="I53" i="17"/>
  <c r="I49" i="17"/>
  <c r="I48" i="17"/>
  <c r="I47" i="17"/>
  <c r="I60" i="16"/>
  <c r="I78" i="16"/>
  <c r="I74" i="16"/>
  <c r="I77" i="16"/>
  <c r="I55" i="16"/>
  <c r="I49" i="16"/>
  <c r="I48" i="16"/>
  <c r="I47" i="16"/>
  <c r="I46" i="16"/>
  <c r="I45" i="16"/>
  <c r="I43" i="16"/>
  <c r="I36" i="16"/>
  <c r="I34" i="16"/>
  <c r="I30" i="16"/>
  <c r="I23" i="16"/>
  <c r="I14" i="16"/>
  <c r="I15" i="16"/>
  <c r="I13" i="16"/>
  <c r="I54" i="16"/>
  <c r="I52" i="16"/>
  <c r="I50" i="16"/>
  <c r="I44" i="16"/>
  <c r="I37" i="16"/>
  <c r="I35" i="16"/>
  <c r="I31" i="16"/>
  <c r="I22" i="16"/>
  <c r="I20" i="16"/>
  <c r="I12" i="16"/>
  <c r="I10" i="16"/>
  <c r="I5" i="16"/>
  <c r="I45" i="15"/>
  <c r="I44" i="15"/>
  <c r="I39" i="15"/>
  <c r="I38" i="15"/>
  <c r="I37" i="15"/>
  <c r="I36" i="15"/>
  <c r="I35" i="15"/>
  <c r="I34" i="15"/>
  <c r="I29" i="15"/>
  <c r="I18" i="15"/>
  <c r="I17" i="15"/>
  <c r="I13" i="15"/>
  <c r="I11" i="15"/>
  <c r="I10" i="15"/>
  <c r="I6" i="15"/>
  <c r="I5" i="15"/>
  <c r="I26" i="13"/>
  <c r="I25" i="13"/>
  <c r="I24" i="13"/>
  <c r="I23" i="13"/>
  <c r="I22" i="13"/>
  <c r="I21" i="13"/>
  <c r="I20" i="13"/>
  <c r="I19" i="13"/>
  <c r="I18" i="13"/>
  <c r="I16" i="13"/>
  <c r="I5" i="13"/>
  <c r="I48" i="11"/>
  <c r="I47" i="11"/>
  <c r="I45" i="11"/>
  <c r="I44" i="11"/>
  <c r="I23" i="10"/>
  <c r="I22" i="10"/>
  <c r="I21" i="10"/>
  <c r="I18" i="10"/>
  <c r="I15" i="10"/>
  <c r="I35" i="9"/>
  <c r="I24" i="9"/>
  <c r="I19" i="9"/>
  <c r="I17" i="9"/>
  <c r="I16" i="9"/>
  <c r="I14" i="9"/>
  <c r="I13" i="9"/>
  <c r="I12" i="9"/>
  <c r="I6" i="9"/>
  <c r="I5" i="9"/>
  <c r="I51" i="8"/>
  <c r="I50" i="8"/>
  <c r="I45" i="8"/>
  <c r="I40" i="8"/>
  <c r="I36" i="8"/>
  <c r="I35" i="8"/>
  <c r="I34" i="8"/>
  <c r="I33" i="8"/>
  <c r="I32" i="8"/>
  <c r="I31" i="8"/>
  <c r="I29" i="8"/>
  <c r="I28" i="8"/>
  <c r="I27" i="8"/>
  <c r="I26" i="8"/>
  <c r="I24" i="8"/>
  <c r="I23" i="8"/>
  <c r="I22" i="8"/>
  <c r="I21" i="8"/>
  <c r="I20" i="8"/>
  <c r="I19" i="8"/>
  <c r="I18" i="8"/>
  <c r="I17" i="8"/>
  <c r="I15" i="8"/>
  <c r="I11" i="8"/>
  <c r="I10" i="8"/>
  <c r="I9" i="8"/>
  <c r="I6" i="8"/>
  <c r="I5" i="8"/>
  <c r="I58" i="5"/>
  <c r="I52" i="5"/>
  <c r="I51" i="5"/>
  <c r="I50" i="5"/>
  <c r="I49" i="5"/>
  <c r="I48" i="5"/>
  <c r="I42" i="5"/>
  <c r="I39" i="5"/>
  <c r="I33" i="5"/>
  <c r="I29" i="5"/>
  <c r="I17" i="5"/>
  <c r="I16" i="5"/>
  <c r="I15" i="5"/>
  <c r="I14" i="5"/>
  <c r="I6" i="5"/>
  <c r="I5" i="5"/>
  <c r="I50" i="4"/>
  <c r="I45" i="4"/>
  <c r="I44" i="4"/>
  <c r="I43" i="4"/>
  <c r="I42" i="4"/>
  <c r="I41" i="4"/>
  <c r="I37" i="4"/>
  <c r="I36" i="4"/>
  <c r="I35" i="4"/>
  <c r="I34" i="4"/>
  <c r="I33" i="4"/>
  <c r="I32" i="4"/>
  <c r="I31" i="4"/>
  <c r="I26" i="4"/>
  <c r="I21" i="4"/>
  <c r="I19" i="4"/>
  <c r="I12" i="4"/>
  <c r="I5" i="4"/>
  <c r="I38" i="2"/>
  <c r="I33" i="2"/>
  <c r="I32" i="2"/>
  <c r="I30" i="2"/>
  <c r="I27" i="2"/>
  <c r="I26" i="2"/>
  <c r="I25" i="2"/>
  <c r="I24" i="2"/>
  <c r="I23" i="2"/>
  <c r="I22" i="2"/>
  <c r="I17" i="2"/>
  <c r="I5" i="2"/>
  <c r="I49" i="1"/>
  <c r="I52" i="1"/>
  <c r="I46" i="1"/>
  <c r="I28" i="1"/>
  <c r="I27" i="1"/>
  <c r="I26" i="1"/>
  <c r="I24" i="1"/>
  <c r="I23" i="1"/>
  <c r="I22" i="1"/>
  <c r="I21" i="1"/>
  <c r="I20" i="1"/>
  <c r="I19" i="1"/>
  <c r="I18" i="1"/>
  <c r="I17" i="1"/>
  <c r="I16" i="1"/>
  <c r="I15" i="1"/>
  <c r="I14" i="1"/>
  <c r="I53" i="1"/>
  <c r="I51" i="1"/>
  <c r="I50" i="1"/>
  <c r="I12" i="1"/>
  <c r="I9" i="1"/>
  <c r="I5" i="1"/>
</calcChain>
</file>

<file path=xl/sharedStrings.xml><?xml version="1.0" encoding="utf-8"?>
<sst xmlns="http://schemas.openxmlformats.org/spreadsheetml/2006/main" count="2219" uniqueCount="1191">
  <si>
    <t>Read me first</t>
  </si>
  <si>
    <t>This document gives an overview of the data availability for the dimensions of the minimum disaggregation of the indicators classified as Tier 1 indicators.</t>
  </si>
  <si>
    <t xml:space="preserve">For the evaluation of the data disaggregation availability an indicator classification system, according to the disaggregation strategy, has been developed. </t>
  </si>
  <si>
    <t xml:space="preserve">Each minimum disaggregation dimension for every indicator is classified into the following groups: </t>
  </si>
  <si>
    <t>Group A when data for the minimum level of disaggregation are widely available (for more than 50% of all countries or the population of every region)</t>
  </si>
  <si>
    <t>Group B when estimates or proxies are widely available</t>
  </si>
  <si>
    <t>Group C when neither is widely available</t>
  </si>
  <si>
    <t>As the minimum disaggregation of an indicator can include more than one dimension, an indicator correspondingly can be classified into different tiers at the same time.</t>
  </si>
  <si>
    <t>After the Harmonization Workflow has finished its work on harmonized categories, the classification system for data availability will be complemented by an additional “*” category;</t>
  </si>
  <si>
    <t xml:space="preserve">with the “*” reflecting disaggregated data availability along the harmonized categories defined by the Harmonization Workflow. </t>
  </si>
  <si>
    <t>This documents shows the data disaggregation dimensions, that are required according to the metadata description. As the metadata are changing, uploaded or reclassified, the given information is preliminary.</t>
  </si>
  <si>
    <t xml:space="preserve">Overview of the classification system for data disaggregation availability </t>
  </si>
  <si>
    <t>Group A*</t>
  </si>
  <si>
    <t>Data according to the harmonized categories is widely available (for more than 50% of all countries or the population of every region)</t>
  </si>
  <si>
    <t>Group A</t>
  </si>
  <si>
    <t>Data according to other internationally comparable categories is widely available (for more than 50% of all countries or the population of every region)</t>
  </si>
  <si>
    <t>Group B*</t>
  </si>
  <si>
    <t>estimates or proxies according to the harmonized categories are widely available</t>
  </si>
  <si>
    <t>Group B</t>
  </si>
  <si>
    <t>estimates or proxies according to other internationally comparable categories are widely available</t>
  </si>
  <si>
    <t>Group C</t>
  </si>
  <si>
    <t>No data, estimates or proxies are widely available</t>
  </si>
  <si>
    <t>Overview of Dimensions of MInimum Disaggregation</t>
  </si>
  <si>
    <t>Dimension</t>
  </si>
  <si>
    <t>Indicator No.</t>
  </si>
  <si>
    <t>age</t>
  </si>
  <si>
    <t>1.1.1; 1.2.1; 1.2.2; 1.3.1; 1.4.2; 2.2.1; 2.2.2; 3.2.1; 3.3.1;  3.5.2; 3.7.1; 3.7.2; 3.a.1; 4.1.1; 4.2.1; 4.2.2; 4.3.1; 4.4.1; 4.6.1; 5.2.1; 5.2.2; 5.3.1; 5.3.2; 5.4.1; 5.6.1; 5.6.2; 8.5.1;8.5.2;  8.6.1; 8.7.1;8.10.2; 10.2.1; 11.2.1; 11.7.1;11.7.2; 13.b.1; 16.1.1;16.1.2;16.2.1; 16.2.2; 16.2.3;  16.7.1; 16.7.2; 16.9.1</t>
  </si>
  <si>
    <t>agreement</t>
  </si>
  <si>
    <t>12.4.1</t>
  </si>
  <si>
    <t>cause of death</t>
  </si>
  <si>
    <t>16.1.2</t>
  </si>
  <si>
    <t>cities</t>
  </si>
  <si>
    <t>11.6.1</t>
  </si>
  <si>
    <t>climate change curricula</t>
  </si>
  <si>
    <t>13.3.1</t>
  </si>
  <si>
    <t>communities</t>
  </si>
  <si>
    <t>13.b.1</t>
  </si>
  <si>
    <t>conflict- affected</t>
  </si>
  <si>
    <t>4.5.1</t>
  </si>
  <si>
    <t>disability</t>
  </si>
  <si>
    <t>1.3.1; 4.5.1; 8.5.1;8.5.2;10.2.1; 11.2.1;11.7.1;11.7.2; 16.7.1; 16.7.2</t>
  </si>
  <si>
    <t>disaster related victims</t>
  </si>
  <si>
    <t>13.1.1</t>
  </si>
  <si>
    <t>domestic/ care work</t>
  </si>
  <si>
    <t>5.4.1</t>
  </si>
  <si>
    <t>donor country</t>
  </si>
  <si>
    <t>10.b.1</t>
  </si>
  <si>
    <t>ecosystem type</t>
  </si>
  <si>
    <t>15.1.2</t>
  </si>
  <si>
    <t>education policy</t>
  </si>
  <si>
    <t>4.7.1, 12.8.1</t>
  </si>
  <si>
    <t>employment status</t>
  </si>
  <si>
    <t>1.1.1; 1.3.1</t>
  </si>
  <si>
    <t>form of exploitation</t>
  </si>
  <si>
    <t>16.2.2</t>
  </si>
  <si>
    <t>form of violence</t>
  </si>
  <si>
    <t>5.2.1; 16.1.3</t>
  </si>
  <si>
    <t>framework</t>
  </si>
  <si>
    <t>14.b.1, 15.6.1</t>
  </si>
  <si>
    <t>geographical location</t>
  </si>
  <si>
    <t>1.1.1; 4.5.1</t>
  </si>
  <si>
    <t>grade</t>
  </si>
  <si>
    <t>4.1.1</t>
  </si>
  <si>
    <t>4.c.1</t>
  </si>
  <si>
    <t>health/ learning/ psychosocial well-being</t>
  </si>
  <si>
    <t>4.2.1</t>
  </si>
  <si>
    <t>income</t>
  </si>
  <si>
    <t>1.3.1; 1.4.1; 1.4.2; 1.5.1; 1.5.2; 1.5.3; 1.b.1; 3.8.1; 10.1.1</t>
  </si>
  <si>
    <t>indigeneity</t>
  </si>
  <si>
    <t>2.3.2; 4.5.1</t>
  </si>
  <si>
    <t>key population</t>
  </si>
  <si>
    <t>3.3.1</t>
  </si>
  <si>
    <t>kind of partnership</t>
  </si>
  <si>
    <t>17.17.1</t>
  </si>
  <si>
    <t>level of fine particulate matter</t>
  </si>
  <si>
    <t>11.6.2</t>
  </si>
  <si>
    <t>level of government</t>
  </si>
  <si>
    <t>11.4.1</t>
  </si>
  <si>
    <t>5.5.1</t>
  </si>
  <si>
    <t>level of risk of extinction</t>
  </si>
  <si>
    <t>2.5.2</t>
  </si>
  <si>
    <t>location</t>
  </si>
  <si>
    <t>medical research/ basic health sectors</t>
  </si>
  <si>
    <t>3.b.2</t>
  </si>
  <si>
    <t>men/ women/ children</t>
  </si>
  <si>
    <t>1.1.1</t>
  </si>
  <si>
    <t>migrant status</t>
  </si>
  <si>
    <t>8.8.1; 8.8.2</t>
  </si>
  <si>
    <t>mode of transport</t>
  </si>
  <si>
    <t>9.1.2</t>
  </si>
  <si>
    <t>occupation</t>
  </si>
  <si>
    <t>8.5.1</t>
  </si>
  <si>
    <t>place of occurence</t>
  </si>
  <si>
    <t>5.2.2; 11.7.2</t>
  </si>
  <si>
    <t>population group</t>
  </si>
  <si>
    <t>16.7.1; 16.7.2</t>
  </si>
  <si>
    <t>pregnancy</t>
  </si>
  <si>
    <t>1.3.1</t>
  </si>
  <si>
    <t>provider of development cooperation</t>
  </si>
  <si>
    <t>17.15.1</t>
  </si>
  <si>
    <t>public/ private</t>
  </si>
  <si>
    <t>recipient country</t>
  </si>
  <si>
    <t>sector</t>
  </si>
  <si>
    <t>4.b.1</t>
  </si>
  <si>
    <t>sector (or budget codes or similar)</t>
  </si>
  <si>
    <t>16.6.1</t>
  </si>
  <si>
    <t>sex</t>
  </si>
  <si>
    <t>1.2.1; 1.4.1; 1.4.2; 1.b.1; 2.3.2; 3.3.1; 4.1.1; 4.2.1; 4.2.2; 4.3.1; 4.5.1; 4.6.1; 5.4.1; 5.a.1; 5.b.1 8.3.1; 8.5.1; 8.5.2; 8.7.1; 8.8.1; 8.8.2; 10.2.1; 11.2.1;11.7.1; 11.7.2; 13.b.1; 16.1.1; 16.1.2;16.2.3; 16.3.1; 16.7.1; 16.7.2</t>
  </si>
  <si>
    <t>size class of farming/pastoral/forestry enterprise size</t>
  </si>
  <si>
    <t>2.3.1</t>
  </si>
  <si>
    <t>size of city</t>
  </si>
  <si>
    <t>11.a.1</t>
  </si>
  <si>
    <t>source of funding</t>
  </si>
  <si>
    <t>17.18.3</t>
  </si>
  <si>
    <t>source of support</t>
  </si>
  <si>
    <t>17.1.1</t>
  </si>
  <si>
    <t>speed</t>
  </si>
  <si>
    <t>17.6.2</t>
  </si>
  <si>
    <t>technology</t>
  </si>
  <si>
    <t>9.c.1</t>
  </si>
  <si>
    <t>tyoe of country</t>
  </si>
  <si>
    <t>17.12.1; 3.c.1, 13.b.1, 14.7.1</t>
  </si>
  <si>
    <t>type of agriculture</t>
  </si>
  <si>
    <t>2.4.1</t>
  </si>
  <si>
    <t>type of capacity-building</t>
  </si>
  <si>
    <t>13.3.2</t>
  </si>
  <si>
    <t>type of conservation facility</t>
  </si>
  <si>
    <t>2.5.1</t>
  </si>
  <si>
    <t>type of cooperation</t>
  </si>
  <si>
    <t>17.6.1, 17.9.1</t>
  </si>
  <si>
    <t>type of disease</t>
  </si>
  <si>
    <t>3.4.1</t>
  </si>
  <si>
    <t>type of education</t>
  </si>
  <si>
    <t>4.3.1</t>
  </si>
  <si>
    <t>type of essential health service</t>
  </si>
  <si>
    <t>3.8.1</t>
  </si>
  <si>
    <t>type of essential service (education, health and social protection)</t>
  </si>
  <si>
    <t>1.a.2</t>
  </si>
  <si>
    <t>type of expenditure</t>
  </si>
  <si>
    <t>type of flow</t>
  </si>
  <si>
    <t>10.b.1, 17.3.1</t>
  </si>
  <si>
    <t>2.a.2; 9.a.1, 17.3.1</t>
  </si>
  <si>
    <t>type of government spending</t>
  </si>
  <si>
    <t>1.b.1</t>
  </si>
  <si>
    <t>type of heritage</t>
  </si>
  <si>
    <t>type of ICT skill</t>
  </si>
  <si>
    <t>4.4.1</t>
  </si>
  <si>
    <t>type of injury</t>
  </si>
  <si>
    <t>8.8.1</t>
  </si>
  <si>
    <t>type of malnutrition</t>
  </si>
  <si>
    <t>2.2.2</t>
  </si>
  <si>
    <t>type of private funding</t>
  </si>
  <si>
    <t>type of production</t>
  </si>
  <si>
    <t>type of public institution</t>
  </si>
  <si>
    <t>16.7.1</t>
  </si>
  <si>
    <t>type of skill</t>
  </si>
  <si>
    <t>4.6.1</t>
  </si>
  <si>
    <t>type of study</t>
  </si>
  <si>
    <t>type of tenure</t>
  </si>
  <si>
    <t>5.a.1</t>
  </si>
  <si>
    <t>type of treatment intervention</t>
  </si>
  <si>
    <t>3.5.1</t>
  </si>
  <si>
    <t>type of waste treatment</t>
  </si>
  <si>
    <t>12.4.2</t>
  </si>
  <si>
    <t>wealth</t>
  </si>
  <si>
    <t>work injury victims</t>
  </si>
  <si>
    <t>Overview of categories for which data is available in the global database (as of December 2017)</t>
  </si>
  <si>
    <t xml:space="preserve"> Aid for Trade </t>
  </si>
  <si>
    <t>8.a.1</t>
  </si>
  <si>
    <t xml:space="preserve">15&gt;, 15-24, 25&gt;,
 &lt;15, 15 -49, 15&gt;
15 years old and over
under 1 year old, under 5 years old
25-64
15-64, 16-65
-49;
15-19, 20-24, 25-29, 30-…4-year-steps until 49
20-24
5-17
1-14
18 - 29
&gt;5
&lt;5
children, retirement age
</t>
  </si>
  <si>
    <t xml:space="preserve">agreement
</t>
  </si>
  <si>
    <t xml:space="preserve">Stockholm/ Rotterdam/ Basel Convention on hazardous waste and other chemicals
Montreal Protocol on hazardous waste and other chemical
</t>
  </si>
  <si>
    <t>severe disabilities collecting disability social protection benefits</t>
  </si>
  <si>
    <t xml:space="preserve"> </t>
  </si>
  <si>
    <t>number of deaths/ missing persons/ number pf persons affected</t>
  </si>
  <si>
    <t>domestic/care work</t>
  </si>
  <si>
    <t>domestic/care</t>
  </si>
  <si>
    <t>donor</t>
  </si>
  <si>
    <t xml:space="preserve">ecosystem type
</t>
  </si>
  <si>
    <t>freshwater/terrestrial</t>
  </si>
  <si>
    <t>unemployed/ retired</t>
  </si>
  <si>
    <t>Rural to urban parity index</t>
  </si>
  <si>
    <r>
      <t>geographical location</t>
    </r>
    <r>
      <rPr>
        <sz val="9"/>
        <color rgb="FFFF0000"/>
        <rFont val="Calibri"/>
        <family val="2"/>
        <scheme val="minor"/>
      </rPr>
      <t/>
    </r>
  </si>
  <si>
    <t>urban/rural</t>
  </si>
  <si>
    <t>pre-primary education
primary education
lower secondary education
upper secondary education</t>
  </si>
  <si>
    <t>Growth rate of income for bottom 40% and total</t>
  </si>
  <si>
    <t>PM2.5</t>
  </si>
  <si>
    <t>rist, not-at-risk and unkown level</t>
  </si>
  <si>
    <t>road, rail, air</t>
  </si>
  <si>
    <t>ICSO classification</t>
  </si>
  <si>
    <t>mothers receiving maternity benefits and benefits for newborns</t>
  </si>
  <si>
    <t>recipient</t>
  </si>
  <si>
    <t>gender parity indice</t>
  </si>
  <si>
    <t>male/female</t>
  </si>
  <si>
    <t>Donors/ governments/ others</t>
  </si>
  <si>
    <t>10 MB/ 265KL2M/ 2L10MB</t>
  </si>
  <si>
    <t>at least 2G/3G/4G mobile network</t>
  </si>
  <si>
    <t>type of country</t>
  </si>
  <si>
    <t>DCs/ LCDs/ SMIDs</t>
  </si>
  <si>
    <t>fatal, non-fatal</t>
  </si>
  <si>
    <t xml:space="preserve">type of malnutrition    </t>
  </si>
  <si>
    <t>wasted/ overweight</t>
  </si>
  <si>
    <t>Low to high socio-economic parity status index</t>
  </si>
  <si>
    <t>Goal   1      End poverty in all its forms everywhere</t>
  </si>
  <si>
    <t>Target</t>
  </si>
  <si>
    <t>Indicator</t>
  </si>
  <si>
    <t>Minimum Disaggregation 
Dimension</t>
  </si>
  <si>
    <t>Disaggregation Category in SDG data GFI</t>
  </si>
  <si>
    <t>Classification of Data 
Disaggregation Availability</t>
  </si>
  <si>
    <t>Disaggregation Dimensions required in Metadata</t>
  </si>
  <si>
    <t>Disaggregation Category</t>
  </si>
  <si>
    <t xml:space="preserve">Tier Classification </t>
  </si>
  <si>
    <t>Target   1.1    By 2030, eradicate extreme poverty for all people everywhere, currently measured as people living on less than $1.25 a day.</t>
  </si>
  <si>
    <t>Proportion of population below the international poverty line, by sex, age, employment status and geographical location (urban/rural)</t>
  </si>
  <si>
    <t>15 years and over/ 15 to 24 years/ 25 years and older</t>
  </si>
  <si>
    <r>
      <t xml:space="preserve">geographical location
</t>
    </r>
    <r>
      <rPr>
        <sz val="9"/>
        <color rgb="FFFF0000"/>
        <rFont val="Calibri"/>
        <family val="2"/>
        <scheme val="minor"/>
      </rPr>
      <t/>
    </r>
  </si>
  <si>
    <t>1.2.1</t>
  </si>
  <si>
    <t>Target   1.2      By 2030, reduce at least by half the proportion of men, women and children of all ages living in poverty in all its dimensions according to national definitions.</t>
  </si>
  <si>
    <t>Proportion of population living below the national poverty line, by sex and age</t>
  </si>
  <si>
    <t xml:space="preserve">rural, urban </t>
  </si>
  <si>
    <t>1.2.2</t>
  </si>
  <si>
    <t>Proportion of men, women and children of all ages living in poverty in all its dimensions according to national definitions</t>
  </si>
  <si>
    <t>Target   1.3       Implement nationally appropriate social protection systems and measures for all, including floors, and by 2030 achieve substantial coverage of the poor and the vulnerable.</t>
  </si>
  <si>
    <t>Proportion of population covered by social protection floors/systems, by sex, distinguishing children, unemployed persons, older persons, persons with disabilities, pregnant women, newborns, work-injury victims and the poor and the vulnerable</t>
  </si>
  <si>
    <t>children/ retirement age</t>
  </si>
  <si>
    <t>income quintiles</t>
  </si>
  <si>
    <t xml:space="preserve">Group A </t>
  </si>
  <si>
    <t>1.4.1</t>
  </si>
  <si>
    <t>Target   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</si>
  <si>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Proportion of population living in households with access to basic services</t>
  </si>
  <si>
    <t xml:space="preserve">sex
</t>
  </si>
  <si>
    <t>1.4.2</t>
  </si>
  <si>
    <t>Proportion of total adult population with secure tenure rights to land, with legally recognized documentation and who perceive their rights to land as secure, by sex and by type of tenure</t>
  </si>
  <si>
    <t xml:space="preserve">type of tenure    </t>
  </si>
  <si>
    <t xml:space="preserve">income
</t>
  </si>
  <si>
    <t>rural, urban, sub-national levels</t>
  </si>
  <si>
    <t>1.5.1</t>
  </si>
  <si>
    <t>country</t>
  </si>
  <si>
    <t>event</t>
  </si>
  <si>
    <t>hazard type</t>
  </si>
  <si>
    <t>hazard family</t>
  </si>
  <si>
    <t>IRDR classification</t>
  </si>
  <si>
    <t>disaster-related victims</t>
  </si>
  <si>
    <t>dead</t>
  </si>
  <si>
    <t>Group A/B</t>
  </si>
  <si>
    <t>missed</t>
  </si>
  <si>
    <t>directly affected</t>
  </si>
  <si>
    <t>location of residence</t>
  </si>
  <si>
    <t>sub-national administrative unit</t>
  </si>
  <si>
    <t>other characteristics</t>
  </si>
  <si>
    <t>1.5.2</t>
  </si>
  <si>
    <t xml:space="preserve"> income</t>
  </si>
  <si>
    <t>asset loss category</t>
  </si>
  <si>
    <t>health, education, road</t>
  </si>
  <si>
    <t>1.5.3</t>
  </si>
  <si>
    <t>Target   1.5       By 2030, build the resilience  of the poor and those in vulnerable situations and reduce their exposure and vulnerability to climate-related extreme events and other economic, social and environmental shocks and disasters.</t>
  </si>
  <si>
    <r>
      <t xml:space="preserve">Number of countries that adopt and implement national disaster risk reduction strategies in line with the Sendai Framework for Disaster Risk Reduction 2015-2030
</t>
    </r>
    <r>
      <rPr>
        <i/>
        <sz val="9"/>
        <rFont val="Calibri"/>
        <family val="2"/>
        <scheme val="minor"/>
      </rPr>
      <t>repeat of 11.b.1 and 13.1.2
(modification proposed to 48th StatCom)</t>
    </r>
  </si>
  <si>
    <t>city</t>
  </si>
  <si>
    <t>sub-national administrative units</t>
  </si>
  <si>
    <t>1.5.4</t>
  </si>
  <si>
    <r>
      <t xml:space="preserve">Proportion of local governments that adopt and implement local disaster risk reduction strategies in line with national disaster risk reduction strategies
</t>
    </r>
    <r>
      <rPr>
        <i/>
        <sz val="9"/>
        <rFont val="Calibri"/>
        <family val="2"/>
        <scheme val="minor"/>
      </rPr>
      <t>repeat of 11.b.2 and 13.1.3
(new indicator proposed to 48th StatCom)</t>
    </r>
  </si>
  <si>
    <t>1.a.1</t>
  </si>
  <si>
    <t>Target   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</si>
  <si>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r>
      <t xml:space="preserve">Proportion of domestically generated resources allocated by the government directly to poverty reduction programmes
</t>
    </r>
    <r>
      <rPr>
        <i/>
        <sz val="9"/>
        <rFont val="Calibri"/>
        <family val="2"/>
        <scheme val="minor"/>
      </rPr>
      <t>(refinement proposed to 48th StatCom)</t>
    </r>
  </si>
  <si>
    <t>Proportion of total government spending on essential services (education, health and social protection)</t>
  </si>
  <si>
    <t>type of essential services</t>
  </si>
  <si>
    <t>1.a.3</t>
  </si>
  <si>
    <r>
      <t xml:space="preserve">Sum of total grants and non-debt-creating inflows directly allocated to poverty reduction programmes as a proportion of GDP
</t>
    </r>
    <r>
      <rPr>
        <i/>
        <sz val="9"/>
        <rFont val="Calibri"/>
        <family val="2"/>
        <scheme val="minor"/>
      </rPr>
      <t>(new indicator proposed to 48th StatCom)</t>
    </r>
  </si>
  <si>
    <t>Target   1.b      Create sound policy frameworks at the national, regional and international levels, based on pro-poor and gender sensitive development strategies, to support accelerated investment in poverty eradication actions.</t>
  </si>
  <si>
    <t>Proportion of government recurrent and capital spending to sectors that disproportionately benefit women, the poor and vulnerable groups</t>
  </si>
  <si>
    <t>women</t>
  </si>
  <si>
    <t>poor and vulnerable</t>
  </si>
  <si>
    <t>Goal   2       End hunger, achieve food security and improved nutrition and promote sustainable agriculture</t>
  </si>
  <si>
    <t>Disaggregation 
Dimension</t>
  </si>
  <si>
    <t>2.1.1</t>
  </si>
  <si>
    <t>Target   2.1       By 2030, end hunger and ensure access by all people, in particular the poor and people in vulnerable situations, including infants, to safe, nutritious and sufficient food all year round.</t>
  </si>
  <si>
    <t>Prevalence of undernourishment</t>
  </si>
  <si>
    <t>depending on survey design, possible: sex, income classes, geographical location</t>
  </si>
  <si>
    <t>2.1.2</t>
  </si>
  <si>
    <t>Prevalence of moderate or severe food insecurity in the population, based on the Food Insecurity Experience Scale (FIES)</t>
  </si>
  <si>
    <t>depending on survey design</t>
  </si>
  <si>
    <t>household income</t>
  </si>
  <si>
    <t>composition</t>
  </si>
  <si>
    <t>education of household head</t>
  </si>
  <si>
    <t>2.2.1</t>
  </si>
  <si>
    <t>Target   2.2      By 2030, end all forms of malnutrition, including achieving, by 2025, the internationally agreed targets on stunting and wasting in children under 5 years of age, and address the nutritional needs of adolescent girls, pregnant and lactating women and older persons.</t>
  </si>
  <si>
    <t>Prevalence of stunting (height for age &lt;-2 standard deviation from the median of the World Health Organization (WHO) Child Growth Standards) among children under 5 years of age</t>
  </si>
  <si>
    <t xml:space="preserve">age  </t>
  </si>
  <si>
    <t>under 5 years old</t>
  </si>
  <si>
    <t xml:space="preserve">mothers' education </t>
  </si>
  <si>
    <t>residence</t>
  </si>
  <si>
    <t>Prevalence of malnutrition (weight for height &gt;+2 or &lt;-2 standard deviation from the median of the WHO Child Growth Standards) among children under 5 years of age, by type (wasting and overweight)</t>
  </si>
  <si>
    <t>Target   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</si>
  <si>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Volume of production per labour unit by classes of farming/pastoral/forestry enterprise size</t>
  </si>
  <si>
    <t xml:space="preserve">type of production </t>
  </si>
  <si>
    <t>size class</t>
  </si>
  <si>
    <t>2.3.2</t>
  </si>
  <si>
    <t>Average income of small-scale food producers, by sex and indigenous status</t>
  </si>
  <si>
    <t xml:space="preserve">indigeneity
</t>
  </si>
  <si>
    <t>Target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</si>
  <si>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Proportion of agricultural area under productive and sustainable agriculture</t>
  </si>
  <si>
    <t>Target   2.5      By 2020, maintain the genetic diversity of seeds, cultivated plants and farmed and domesticated animals and their related wild species, including through soundly managed and diversified seed and plant banks at the national, regional and international levels, and ensure access to and fair and equitable sharing of benefits arising from the utilization of genetic resources and associated traditional knowledge, as internationally agreed.</t>
  </si>
  <si>
    <t>Number of plant and animal genetic resources for food and agriculture secured in either medium or long-term conservation facilities</t>
  </si>
  <si>
    <t>type of conservation facilities</t>
  </si>
  <si>
    <t>plants/animals</t>
  </si>
  <si>
    <t>plants/ animals</t>
  </si>
  <si>
    <t>geographic location</t>
  </si>
  <si>
    <t>global, national, regional</t>
  </si>
  <si>
    <t>Proportion of local breeds classified as being at risk, not-at-risk or at unknown level of risk of extinction</t>
  </si>
  <si>
    <t>2.a.1</t>
  </si>
  <si>
    <t>Target   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</si>
  <si>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The agriculture orientation index for government expenditures</t>
  </si>
  <si>
    <t xml:space="preserve">2.a.2 </t>
  </si>
  <si>
    <t>Total official flows (official development assistance plus other official flows) to the agriculture sector</t>
  </si>
  <si>
    <t>ODA, OOF</t>
  </si>
  <si>
    <t>type of finance</t>
  </si>
  <si>
    <t>type of aid</t>
  </si>
  <si>
    <t>2.b.1</t>
  </si>
  <si>
    <t>Target   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</si>
  <si>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Agricultural export subsidies</t>
  </si>
  <si>
    <t>2.c.1</t>
  </si>
  <si>
    <t>Target   2.c      Adopt measures to ensure the proper functioning of food commodity markets and their derivatives and facilitate timely access to market information, including on food reserves, in order to help limit extreme food price volatility.</t>
  </si>
  <si>
    <t>Indicator of food price anomalies</t>
  </si>
  <si>
    <t>market</t>
  </si>
  <si>
    <t>commodity</t>
  </si>
  <si>
    <t>national, sub-national, regional level</t>
  </si>
  <si>
    <t>Goal   3       Ensure healthy lives and promote well-being for all at all ages</t>
  </si>
  <si>
    <t>3.1.1</t>
  </si>
  <si>
    <t>Target   3.1       By 2030, reduce the global maternal mortality ratio to less than 70 per 100,000 live births.</t>
  </si>
  <si>
    <t>Maternal mortality ratio</t>
  </si>
  <si>
    <t>global, country, regional</t>
  </si>
  <si>
    <t>3.1.2</t>
  </si>
  <si>
    <t>Proportion of births attended by skilled health personnel</t>
  </si>
  <si>
    <t>urban, rural</t>
  </si>
  <si>
    <t>household wealth quintiles</t>
  </si>
  <si>
    <t>maternal age</t>
  </si>
  <si>
    <t>3.2.1</t>
  </si>
  <si>
    <t>Target   3.2      By 2030, end preventable deaths of newborns and children under 5 years of age, with all countries aiming to reduce neonatal mortality to at least as low as 12 per 1,000 live births and under-5 mortality to at least as low as 25 per 1,000 live births.</t>
  </si>
  <si>
    <t>Under-five mortality rate</t>
  </si>
  <si>
    <t>under 1 year old, under 5 years old</t>
  </si>
  <si>
    <t>regional level or minimum provincial level</t>
  </si>
  <si>
    <t>neonatal, infant, child</t>
  </si>
  <si>
    <t>wealth quintile</t>
  </si>
  <si>
    <t>mothers' education</t>
  </si>
  <si>
    <t>3.2.2</t>
  </si>
  <si>
    <t>Neonatal mortality rate</t>
  </si>
  <si>
    <t>neonatal mortality cause</t>
  </si>
  <si>
    <t>preterm birth complication, pneumonia, diarrhoea</t>
  </si>
  <si>
    <t>Target   3.3       By 2030, end the epidemics of AIDS, tuberculosis, malaria and neglected tropical diseases and combat hepatitis, water- borne diseases and other communicable diseases.</t>
  </si>
  <si>
    <t>Number of new HIV infections per 1,000 uninfected population, by sex, age and key populations</t>
  </si>
  <si>
    <t>female, male, both</t>
  </si>
  <si>
    <t xml:space="preserve">age </t>
  </si>
  <si>
    <t>&lt;15, 15-49, &gt;15, all ages</t>
  </si>
  <si>
    <t xml:space="preserve">&lt;15, 15-24, 15-49, &gt;50 </t>
  </si>
  <si>
    <t xml:space="preserve">key populations
</t>
  </si>
  <si>
    <t>key populations</t>
  </si>
  <si>
    <t>men who have sex with men, sex workers, people who inject drugs, transgender people, prisoners</t>
  </si>
  <si>
    <t>place of residence</t>
  </si>
  <si>
    <t>mode of transmission</t>
  </si>
  <si>
    <t>mother-to child,…</t>
  </si>
  <si>
    <t>3.3.2</t>
  </si>
  <si>
    <r>
      <t xml:space="preserve">Tuberculosis incidence per 100,000 population
</t>
    </r>
    <r>
      <rPr>
        <i/>
        <sz val="9"/>
        <rFont val="Calibri"/>
        <family val="2"/>
        <scheme val="minor"/>
      </rPr>
      <t>(editorial change proposed to 48th StatCom)</t>
    </r>
  </si>
  <si>
    <t>children, adults</t>
  </si>
  <si>
    <t>3.3.3</t>
  </si>
  <si>
    <t>Malaria incidence per 1,000 population</t>
  </si>
  <si>
    <t>3.3.4</t>
  </si>
  <si>
    <t>Hepatitis B incidence per 100,000 population</t>
  </si>
  <si>
    <t>3.3.5</t>
  </si>
  <si>
    <t>Number of people requiring interventions against neglected tropical diseases</t>
  </si>
  <si>
    <t>1-4, 5-14, 15</t>
  </si>
  <si>
    <t>Target   3.4       By 2030, reduce by one third premature mortality from non- communicable diseases through prevention and treatment and promote mental health and well being.</t>
  </si>
  <si>
    <t>Mortality rate attributed to cardiovascular disease, cancer, diabetes or chronic respiratory disease</t>
  </si>
  <si>
    <t>cancer, cardiovascular disease,  chronic respiratory disease, diabetes</t>
  </si>
  <si>
    <t>3.4.2</t>
  </si>
  <si>
    <t>Suicide mortality rate</t>
  </si>
  <si>
    <t>Target   3.5       Strengthen the prevention and treatment of substance abuse, including narcotic drug abuse and harmful use of alcohol</t>
  </si>
  <si>
    <t>Coverage of treatment interventions (pharmacological, psychosocial and rehabilitation and aftercare services) for substance use disorders</t>
  </si>
  <si>
    <t>3.5.2</t>
  </si>
  <si>
    <t>Harmful use of alcohol, defined according to the national context as alcohol per capita consumption (aged 15 years and older) within a calendar year in litres of pure alcohol</t>
  </si>
  <si>
    <t>15 years old and over</t>
  </si>
  <si>
    <t>3.6.1</t>
  </si>
  <si>
    <t>Target   3.6       By 2020, halve the number of global deaths and injuries from road traffic accidents</t>
  </si>
  <si>
    <t>Death rate due to road traffic injuries</t>
  </si>
  <si>
    <t>types of road users</t>
  </si>
  <si>
    <t>income groups</t>
  </si>
  <si>
    <t>WHO regions</t>
  </si>
  <si>
    <t>3.7.1</t>
  </si>
  <si>
    <t>Target   3.7       By 2030, ensure universal access to sexual and reproductive health-care services, including for family planning, information and education, and the integration of reproductive health into national strategies and programmes.</t>
  </si>
  <si>
    <t>Proportion of women of reproductive age (aged 15-49 years) who have their need for family planning satisfied with modern methods</t>
  </si>
  <si>
    <t>15 to 49 years old</t>
  </si>
  <si>
    <t>marital status</t>
  </si>
  <si>
    <t>socioeconomic status</t>
  </si>
  <si>
    <t>other categories</t>
  </si>
  <si>
    <t>3.7.2</t>
  </si>
  <si>
    <t>Adolescent birth rate (aged 10-14 years; aged 15-19 years) per 1,000 women in that age</t>
  </si>
  <si>
    <t xml:space="preserve">age
</t>
  </si>
  <si>
    <t>education</t>
  </si>
  <si>
    <t>number of living children</t>
  </si>
  <si>
    <t>Target   3.8      Achieve universal health coverage, including financial risk protection, access to quality essential health-care services and access to safe, effective, quality and affordable essential medicines and vaccines for all.</t>
  </si>
  <si>
    <t>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</si>
  <si>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3.8.2</t>
  </si>
  <si>
    <r>
      <t xml:space="preserve">Proportion of population with large household expenditures on health as a share of total household expenditure or income
</t>
    </r>
    <r>
      <rPr>
        <i/>
        <sz val="9"/>
        <rFont val="Calibri"/>
        <family val="2"/>
        <scheme val="minor"/>
      </rPr>
      <t>(refinement proposed to 48th StatCom)</t>
    </r>
  </si>
  <si>
    <t>3.9.1</t>
  </si>
  <si>
    <t>Target   3.9      By 2030, substantially reduce the number of deaths and illnesses from hazardous chemicals and air, water and soil pollution and contamination.</t>
  </si>
  <si>
    <t>Mortality rate attributed to household and ambient air pollution</t>
  </si>
  <si>
    <t>3.9.2</t>
  </si>
  <si>
    <t>Mortality rate attributed to unsafe water, unsafe sanitation and lack of hygiene (exposure to unsafe Water, Sanitation and Hygiene for All (WASH) services)</t>
  </si>
  <si>
    <t>3.9.3</t>
  </si>
  <si>
    <t>Mortality rate attributed to unintentional poisoning</t>
  </si>
  <si>
    <t>3.a.1</t>
  </si>
  <si>
    <t>Target   3.a       Strengthen the implementation of the World Health Organization Framework Convention on Tobacco Control in all countries, as appropriate.</t>
  </si>
  <si>
    <t>Age-standardized prevalence of current tobacco use among persons aged 15 years and older</t>
  </si>
  <si>
    <t>3.b.1</t>
  </si>
  <si>
    <t>Target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</si>
  <si>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r>
      <t xml:space="preserve">Proportion of the target population covered by all vaccines included in their national programme
</t>
    </r>
    <r>
      <rPr>
        <i/>
        <sz val="9"/>
        <rFont val="Calibri"/>
        <family val="2"/>
        <scheme val="minor"/>
      </rPr>
      <t>(refinement proposed to 48th StatCom)</t>
    </r>
  </si>
  <si>
    <t>regional, national, potentially subnational</t>
  </si>
  <si>
    <t>Total net official development assistance to medical research and basic health sectors</t>
  </si>
  <si>
    <t xml:space="preserve">type of aid </t>
  </si>
  <si>
    <t>health sub-sector</t>
  </si>
  <si>
    <t>3.b.3</t>
  </si>
  <si>
    <r>
      <t xml:space="preserve">Proportion of health facilities that have a core set of relevant essential medicines available and affordable on a sustainable basis
</t>
    </r>
    <r>
      <rPr>
        <i/>
        <sz val="9"/>
        <rFont val="Calibri"/>
        <family val="2"/>
        <scheme val="minor"/>
      </rPr>
      <t>(new indicator proposed to 48th StatCom)</t>
    </r>
  </si>
  <si>
    <t>3.c.1</t>
  </si>
  <si>
    <t>Target   3.c       Substantially increase health financing and the recruitment, development, training and retention of the health workforce in developing countries, especially in least developed countries and small island developing States.</t>
  </si>
  <si>
    <t>Health worker density and distribution</t>
  </si>
  <si>
    <t>profession</t>
  </si>
  <si>
    <t>physicians, pharmaceutrical, nursing and midwifery, dentistry</t>
  </si>
  <si>
    <t>'DCs/ LCDs/ SMIDs</t>
  </si>
  <si>
    <t>national level data</t>
  </si>
  <si>
    <t>3.d.1</t>
  </si>
  <si>
    <t>Target   3.d       Strengthen the capacity of all countries, in particular developing countries, for early warning, risk reduction and management of national and global health risks.</t>
  </si>
  <si>
    <t>International Health Regulations (IHR) capacity and health emergency preparedness</t>
  </si>
  <si>
    <t>Goal   4       Ensure inclusive and equitable quality education and promote lifelong learning opportunities for all</t>
  </si>
  <si>
    <t>Target   4.1       By 2030, ensure that all girls and boys complete free, equitable and quality primary and secondary education leading to relevant and effective learning outcomes.</t>
  </si>
  <si>
    <t>Proportion of children and young people: (a) in grades 2/3; (b) at the end of primary; and (c) at the end of lower secondary achieving at least a minimum proficiency level in (i) reading and (ii) mathematics, by sex</t>
  </si>
  <si>
    <t>ethnicity</t>
  </si>
  <si>
    <t>socio-economic status</t>
  </si>
  <si>
    <t>Target   4.2       By 2030, ensure that all girls and boys have access to quality early childhood development, care and pre- primary education so that they are ready for primary education.</t>
  </si>
  <si>
    <t>Proportion of children under 5 years of age who are developmentally on track in health, learning and psychosocial well- being, by sex</t>
  </si>
  <si>
    <t>caregiver education</t>
  </si>
  <si>
    <t>type of well-being</t>
  </si>
  <si>
    <t>4.2.2</t>
  </si>
  <si>
    <t>Participation rate in organized learning (one year before the official primary entry age), by sex</t>
  </si>
  <si>
    <t>Target   4.3       By 2030, ensure equal access for all women and men to affordable and quality technical, vocational and tertiary education, including university</t>
  </si>
  <si>
    <t>Participation rate of youth and adults in formal and non-formal education and training in the previous 12 months, by sex</t>
  </si>
  <si>
    <t>25-64</t>
  </si>
  <si>
    <t>(Group B)</t>
  </si>
  <si>
    <t>Target   4.4       By 2030, substantially  increase the number of youth and adults who have relevant skills, including technical and vocational skills, for employment, decent jobs and entrepreneurship</t>
  </si>
  <si>
    <t>Proportion of youth and adults with information and communications technology (ICT) skills, by type of skill</t>
  </si>
  <si>
    <t>Target   4.5       By 2030, eliminate gender disparities in education and ensure equal access to all levels of education and vocational training for the vulnerable, including persons with disabilities, indigenous peoples and children in vulnerable situations.</t>
  </si>
  <si>
    <t>Parity indices (female/male, rural/urban, bottom/top wealth quintile and others such as disability status, indigenous peoples and conflict-affected, as data become available) for all education indicators on this list that can be disaggregated</t>
  </si>
  <si>
    <t>Target   4.6       By 2030, ensure that all youth and a substantial proportion of adults, both men and women, achieve literacy and numeracy.</t>
  </si>
  <si>
    <t>Proportion of population in a given age achieving at least a fixed level of proficiency in functional (a) literacy and (b) numeracy skills, by sex
(editorial change proposed to 48th StatCom)</t>
  </si>
  <si>
    <t>15-64, 16-65</t>
  </si>
  <si>
    <t>literacy, numeracy</t>
  </si>
  <si>
    <t>4.7.1</t>
  </si>
  <si>
    <t>Target   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</si>
  <si>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Extent to which (i) global citizenship education and (ii) education for sustainable development, including gender equality and human rights, are mainstreamed at all levels in: (a) national education policies, (b) curricula, (c) teacher education and (d) student assessment</t>
  </si>
  <si>
    <t>national education policies/ curricula/ teacher education/ students assessment</t>
  </si>
  <si>
    <t>global citizenship education/ education for sustainable development</t>
  </si>
  <si>
    <t>4.a.1</t>
  </si>
  <si>
    <t>Target   4.a      Build and upgrade education facilities that are child, disability and gender sensitive and provide safe, non-violent, inclusive and effective learning environments for all</t>
  </si>
  <si>
    <t>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</si>
  <si>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level of education</t>
  </si>
  <si>
    <t>Target   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</si>
  <si>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Volume of official development assistance flows for scholarships by sector and type of study</t>
  </si>
  <si>
    <t>recipient  country</t>
  </si>
  <si>
    <t>Target   4.c        By 2030, substantially increase the supply of qualified teachers, including through international cooperation for teacher training in developing countries, especially least developed countries and small island developing States</t>
  </si>
  <si>
    <t>Proportion of teachers in: (a) pre- primary; (b) primary; (c) lower secondary; and (d) upper secondary education who have received at least the minimum organized teacher training (e.g. pedagogical training) pre-service or in- service required for teaching at the relevant level in a given country</t>
  </si>
  <si>
    <t>teaching level of education</t>
  </si>
  <si>
    <t>pre-primary education
primary education
'lower secondary education
upper secondary education</t>
  </si>
  <si>
    <t>type of institution</t>
  </si>
  <si>
    <t>public, private</t>
  </si>
  <si>
    <t>Goal   5       Achieve gender equality and empower all women and girls</t>
  </si>
  <si>
    <t>5.1.1</t>
  </si>
  <si>
    <t>Target   5.1       End all forms of discrimination against all women and girls everywhere.</t>
  </si>
  <si>
    <t>Whether or not legal frameworks are in place to promote, enforce and monitor equality and non‑discrimination on the basis of sex</t>
  </si>
  <si>
    <t>5.2.1</t>
  </si>
  <si>
    <t>Target   5.2       Eliminate all forms of violence against all women and girls in the public and private spheres, including trafficking and sexual and other types of exploitation.</t>
  </si>
  <si>
    <t>Proportion of ever-partnered women and girls aged 15 years and older subjected to physical, sexual or psychological violence by a current or former intimate partner in the previous 12 months, by form of violence and by age</t>
  </si>
  <si>
    <t>15-49;
15-19, 20-24, 25-29, 30-…4-year-steps -49</t>
  </si>
  <si>
    <t>income/ wealth</t>
  </si>
  <si>
    <t>frequency of violence</t>
  </si>
  <si>
    <t>5.2.2</t>
  </si>
  <si>
    <t>Proportion of women and girls aged 15 years and older subjected to sexual violence by persons other than an intimate partner in the previous 12 months, by age and place of occurrence</t>
  </si>
  <si>
    <t>5.3.1</t>
  </si>
  <si>
    <t>Target   5.3       Eliminate all harmful practices, such as child, early and forced marriage and female genital mutilation.</t>
  </si>
  <si>
    <t>Proportion of women aged 20-24 years who were married or in a union before age 15 and before age 18</t>
  </si>
  <si>
    <t xml:space="preserve">age  
</t>
  </si>
  <si>
    <t>20-24</t>
  </si>
  <si>
    <t>(Group A)</t>
  </si>
  <si>
    <t>5.3.2</t>
  </si>
  <si>
    <t>Proportion of girls and women aged 15-49 years who have undergone female genital mutilation/cutting, by age</t>
  </si>
  <si>
    <t>15-49</t>
  </si>
  <si>
    <t>Target   5.4       Recognize and value unpaid care and domestic work through the provision of public services, infrastructure and social protection policies and the promotion of shared responsibility within the household and the family as nationally appropriate.</t>
  </si>
  <si>
    <t>Proportion of time spent on unpaid domestic and care work, by sex, age and location</t>
  </si>
  <si>
    <t>type of household work</t>
  </si>
  <si>
    <t>Target   5.5      Ensure women's full and effective participation and equal opportunities for leadership at all levels of decision-making in political, economic and public life.</t>
  </si>
  <si>
    <r>
      <t xml:space="preserve">Proportion of seats held by women in (a) national parliaments and (b) local governments
</t>
    </r>
    <r>
      <rPr>
        <i/>
        <sz val="9"/>
        <rFont val="Calibri"/>
        <family val="2"/>
        <scheme val="minor"/>
      </rPr>
      <t>(editorial change proposed to 48th StatCom)</t>
    </r>
  </si>
  <si>
    <t>type of government</t>
  </si>
  <si>
    <t>nation/ local</t>
  </si>
  <si>
    <t>geographical region</t>
  </si>
  <si>
    <t>sub-region</t>
  </si>
  <si>
    <t>legislature type</t>
  </si>
  <si>
    <t>single, lower, parliamentary, presidential</t>
  </si>
  <si>
    <t>method of filling seats</t>
  </si>
  <si>
    <t>directly/ indirectly elected, appointed</t>
  </si>
  <si>
    <t>use of special measures</t>
  </si>
  <si>
    <t xml:space="preserve">5.5.2 </t>
  </si>
  <si>
    <t>Proportion of women in managerial positions</t>
  </si>
  <si>
    <t>economic activity</t>
  </si>
  <si>
    <t>ISIC</t>
  </si>
  <si>
    <t>5.6.1</t>
  </si>
  <si>
    <t>Target   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</si>
  <si>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Proportion of women aged 15-49
years who make their own informed decisions regarding sexual relations, contraceptive use and reproductive health care</t>
  </si>
  <si>
    <t xml:space="preserve">wealth </t>
  </si>
  <si>
    <t>5.6.2</t>
  </si>
  <si>
    <r>
      <t xml:space="preserve">Number of countries with laws and regulations that guarantee full and equal access to women and men aged 15 years and older to sexual and reproductive health care, information and education
</t>
    </r>
    <r>
      <rPr>
        <i/>
        <sz val="9"/>
        <rFont val="Calibri"/>
        <family val="2"/>
        <scheme val="minor"/>
      </rPr>
      <t>(refinement proposed to 48th StatCom)</t>
    </r>
  </si>
  <si>
    <t>Target   5.a      Undertake reforms to give women equal rights to economic resources, as well as access to ownership and control over land and other forms of property, financial services, inheritance and natural resources, in accordance with national laws.</t>
  </si>
  <si>
    <t>(a) Proportion of total agricultural population with ownership or secure rights over agricultural land, by sex; and
(b) share of women among owners or rights-bearers of agricultural land, by type of tenure</t>
  </si>
  <si>
    <t xml:space="preserve">type of tenure
</t>
  </si>
  <si>
    <t>5.a.2</t>
  </si>
  <si>
    <t>Proportion of countries where the legal framework (including customary law) guarantees women’s equal rights to land ownership and/or control</t>
  </si>
  <si>
    <t>5.b.1</t>
  </si>
  <si>
    <t>Target   5.b       Enhance the use of enabling technology, in particular information and communications technology, to promote the empowerment of women.</t>
  </si>
  <si>
    <t>Proportion of individuals who own a mobile telephone, by sex</t>
  </si>
  <si>
    <t>educational level</t>
  </si>
  <si>
    <t>labour force status</t>
  </si>
  <si>
    <t>5.c.1</t>
  </si>
  <si>
    <t>Target   5.c       Adopt and strengthen sound policies and enforceable legislation for the promotion of gender equality and the empowerment of all women and girls at all levels.</t>
  </si>
  <si>
    <t>Proportion of countries with systems to track and make public allocations for gender equality and women’s empowerment</t>
  </si>
  <si>
    <t>achievement of meeting the requirements</t>
  </si>
  <si>
    <t>yes, no</t>
  </si>
  <si>
    <t>region</t>
  </si>
  <si>
    <t>Goal   6       Ensure availability and sustainable management of water and sanitation for all</t>
  </si>
  <si>
    <t>Tier Classification</t>
  </si>
  <si>
    <t>6.1.1</t>
  </si>
  <si>
    <t>Target   6.1       By 2030, achieve universal and equitable access to safe and affordable drinking water for all.</t>
  </si>
  <si>
    <t>Proportion of population using safely managed drinking water services</t>
  </si>
  <si>
    <t>wealth, sffordability</t>
  </si>
  <si>
    <t>drinking water services</t>
  </si>
  <si>
    <t>JMP drinking water ladder (no services, basic, safely managed services)</t>
  </si>
  <si>
    <t>inequality</t>
  </si>
  <si>
    <t>subnational, gender, disadvantaged groups</t>
  </si>
  <si>
    <t>6.2.1</t>
  </si>
  <si>
    <t>Target   6.2      By 2030, achieve access to adequate and equitable sanitation and hygiene for all and end open defecation, paying special attention to the needs of women and girls and those in vulnerable situations.</t>
  </si>
  <si>
    <t>Proportion of population using safely managed sanitation services, including a hand-washing facility with soap and water</t>
  </si>
  <si>
    <t>6.3.1</t>
  </si>
  <si>
    <t>Target   6.3      By 2030, improve water quality by reducing pollution, eliminating dumping and minimizing release of hazardous chemicals and materials, halving the proportion of untreated wastewater and substantially increasing recycling and safe reuse globally.</t>
  </si>
  <si>
    <t>Proportion of wastewater safely treated</t>
  </si>
  <si>
    <t>6.3.2</t>
  </si>
  <si>
    <t>Proportion of bodies of water with good ambient water quality</t>
  </si>
  <si>
    <t>6.4.1</t>
  </si>
  <si>
    <t>Target   6.4      By 2030, substantially increase water-use efficiency across all sectors and ensure sustainable withdrawals and supply of freshwater to address water scarcity and substantially reduce the number of people suffering from water scarcity.</t>
  </si>
  <si>
    <t>Change in water-use efficiency over time</t>
  </si>
  <si>
    <t>economic sector</t>
  </si>
  <si>
    <t>ISIC Rev. 4
▪ Agriculture, Forestry and Fisheries (ISIC A); ▪ Mining and Quarrying (ISIC B); ▪ Manufacturing (ISIC C); ▪ Electricity, Gas, Steam and Air Conditioning Supply (ISIC D); ▪ Water Supply, Sewerage, Waste Management and Remediation Activities (ISIC E), by ▪ Water Collection, Treatment and Supply (ISIC 36) ▪ Sewerage (ISIC 37) ▪ Construction (ISIC F) ▪ Other industries (sum of remaining industries)</t>
  </si>
  <si>
    <t>computing the indicator by river basin, watershed or administrative units within a country.</t>
  </si>
  <si>
    <t>6.4.2</t>
  </si>
  <si>
    <t>Level of water stress: freshwater withdrawal as a proportion of available freshwater resources</t>
  </si>
  <si>
    <t>agriculture, municipalities, industry</t>
  </si>
  <si>
    <t>hydrological unit of water resources</t>
  </si>
  <si>
    <t>river basin, aquifers</t>
  </si>
  <si>
    <t>6.5.1</t>
  </si>
  <si>
    <t>Target   6.5       By 2030, implement integrated water resources management at all levels, including through transboundary cooperation as appropriate</t>
  </si>
  <si>
    <t>Degree of integrated water resources management implementation (0- 100)</t>
  </si>
  <si>
    <t>IWRM</t>
  </si>
  <si>
    <t>four main components</t>
  </si>
  <si>
    <t>gender, vulnerable groups, geographic coverage, stakeholder participation in water resource development and management</t>
  </si>
  <si>
    <t>6.5.2</t>
  </si>
  <si>
    <t>Proportion of transboundary basin area with an operational arrangement for water cooperation</t>
  </si>
  <si>
    <t>6.6.1</t>
  </si>
  <si>
    <t>Target   6.6       By 2020, protect and restore water-related ecosystems, including mountains, forests, wetlands, rivers, aquifers and lakes.</t>
  </si>
  <si>
    <t>Change in the extent of water- related ecosystems over time</t>
  </si>
  <si>
    <t>6.a.1</t>
  </si>
  <si>
    <t>Target   6.a      By 2030, expand international cooperation and capacity-building support to developing countries in water- and sanitation- related activities and programmes, including water harvesting, desalination, water efficiency, wastewater treatment, recycling and reuse technologies</t>
  </si>
  <si>
    <t>Amount of water- and sanitation- related official development assistance that is part of a government-coordinated spending plan</t>
  </si>
  <si>
    <t>subsector</t>
  </si>
  <si>
    <t>basic system, large system</t>
  </si>
  <si>
    <t>6.b.1</t>
  </si>
  <si>
    <t>Target   6.b       Support and strengthen the participation of local communities in improving water and sanitation management.</t>
  </si>
  <si>
    <t>Proportion of local administrative units with established and operational policies and procedures for participation of local communities in water and sanitation management</t>
  </si>
  <si>
    <t>Goal   7        Ensure access to affordable, reliable, sustainable and modern energy for all</t>
  </si>
  <si>
    <t>7.1.1</t>
  </si>
  <si>
    <t>Target   7.1        By 2030, ensure universal access to affordable, reliable and modern energy services</t>
  </si>
  <si>
    <t>Proportion of population with access to electricity</t>
  </si>
  <si>
    <t>urban/ rural</t>
  </si>
  <si>
    <t>Tier I</t>
  </si>
  <si>
    <t>7.1.2</t>
  </si>
  <si>
    <t>Proportion of population with primary reliance on clean fuels and technology</t>
  </si>
  <si>
    <t>end-use</t>
  </si>
  <si>
    <t>gender head of household</t>
  </si>
  <si>
    <t>7.2.1</t>
  </si>
  <si>
    <t>Target   7.2        By 2030, increase substantially the share of renewable energy in the global energy mix</t>
  </si>
  <si>
    <t>Renewable energy share in the total final energy consumption</t>
  </si>
  <si>
    <t>consumption of renewable enregy</t>
  </si>
  <si>
    <t>ressource-/ end-use capacity</t>
  </si>
  <si>
    <t>solar energy</t>
  </si>
  <si>
    <t>grid-/ off-grid capacity</t>
  </si>
  <si>
    <t>7.3.1</t>
  </si>
  <si>
    <t>Target   7.3        By 2030, double the global rate of improvement in energy efficiency</t>
  </si>
  <si>
    <t>Energy intensity measured in terms of primary energy and GDP</t>
  </si>
  <si>
    <t>sectoral level energy intensity</t>
  </si>
  <si>
    <t>type of vehicle</t>
  </si>
  <si>
    <t>7.a.1</t>
  </si>
  <si>
    <t>Target   7.a        By 2030, enhance international cooperation to facilitate access to clean energy research and technology, including renewable energy, energy efficiency and advanced and cleaner fossil- fuel technology, and promote investment in energy infrastructure and clean energy technology</t>
  </si>
  <si>
    <r>
      <t xml:space="preserve">International financial flows to developing countries in support of clean energy research and development and renewable energy production, including in hybrid systems
</t>
    </r>
    <r>
      <rPr>
        <i/>
        <sz val="9"/>
        <rFont val="Calibri"/>
        <family val="2"/>
        <scheme val="minor"/>
      </rPr>
      <t>(refinement proposed to 48th StatCom)</t>
    </r>
  </si>
  <si>
    <t>data in IRENA:type of technology of financial flow</t>
  </si>
  <si>
    <t>bioenergy, geothermal energy, hydropower, ocean energy, solar energy, and wind energy</t>
  </si>
  <si>
    <t>Tier III
(repeat of 13.a.1)</t>
  </si>
  <si>
    <t>data in IRENA: country</t>
  </si>
  <si>
    <t>source country, recipient country</t>
  </si>
  <si>
    <t>data in IRENA: type of recipient</t>
  </si>
  <si>
    <t>data in IRENA: geographical location</t>
  </si>
  <si>
    <t>country, region</t>
  </si>
  <si>
    <t>data in IRENA: type of financial instrument</t>
  </si>
  <si>
    <t>data in CRS: type of flow</t>
  </si>
  <si>
    <t>data in CRS:donor country</t>
  </si>
  <si>
    <t>data in CRS: recipient country</t>
  </si>
  <si>
    <t>data in CRS: type of finance</t>
  </si>
  <si>
    <t>data in CRS:type of aid</t>
  </si>
  <si>
    <t>project, agriculture sub-sector</t>
  </si>
  <si>
    <t>7.b.1</t>
  </si>
  <si>
    <t>Target   7.b       By 2030, expand infrastructure and upgrade technology for supplying modern and sustainable energy services for all in developing countries, in particular least developed countries and small island developing States</t>
  </si>
  <si>
    <r>
      <t xml:space="preserve">Investments in energy efficiency as a proportion of GDP and the amount of foreign direct investment in financial transfer for infrastructure and technology to sustainable development services
</t>
    </r>
    <r>
      <rPr>
        <i/>
        <sz val="9"/>
        <rFont val="Calibri"/>
        <family val="2"/>
        <scheme val="minor"/>
      </rPr>
      <t>(editorial change proposed to 48th StatCom)</t>
    </r>
  </si>
  <si>
    <t>Tier III</t>
  </si>
  <si>
    <t>Goal   8       Promote sustained, inclusive and sustainable economic growth, full and productive employment and decent work for all</t>
  </si>
  <si>
    <t>8.1.1</t>
  </si>
  <si>
    <t>Target   8.1        Sustain per capita economic growth in accordance with national circumstances and, in particular, at least 7 per cent gross domestic product growth per annum in the least developed countries</t>
  </si>
  <si>
    <t>Annual growth rate of real GDP per capita</t>
  </si>
  <si>
    <t>8.2.1</t>
  </si>
  <si>
    <t>Target   8.2       Achieve higher levels of economic productivity through diversification, technological upgrading and innovation, including through a focus on high- value-added and labour-intensive sectors</t>
  </si>
  <si>
    <t>Annual growth rate of real GDP per employed person</t>
  </si>
  <si>
    <t>legality of employment</t>
  </si>
  <si>
    <t>formal, informal</t>
  </si>
  <si>
    <t>agriculture, industry, services</t>
  </si>
  <si>
    <t>8.3.1</t>
  </si>
  <si>
    <t>Target   8.3       Promote development- oriented policies that support productive activities, decent job creation, entrepreneurship, creativity and innovation, and encourage the formalization and growth of micro-, small- and medium-sized enterprises, including through access to financial services</t>
  </si>
  <si>
    <t>Proportion of informal employment in non‑agriculture employment, by sex</t>
  </si>
  <si>
    <t xml:space="preserve">type of employment 
</t>
  </si>
  <si>
    <t>8.4.1</t>
  </si>
  <si>
    <t>Target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</si>
  <si>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Material footprint, material footprint per capita, and material footprint per GDP</t>
  </si>
  <si>
    <t>four main material categories</t>
  </si>
  <si>
    <t>type of domestic final demand sector</t>
  </si>
  <si>
    <t>houshold consumption, government consumption, capital investment</t>
  </si>
  <si>
    <t>foreign final demand</t>
  </si>
  <si>
    <t>export</t>
  </si>
  <si>
    <t>8.4.2</t>
  </si>
  <si>
    <t>Domestic material consumption, domestic material consumption per capita, and domestic material consumption per GDP</t>
  </si>
  <si>
    <t>material follow categories</t>
  </si>
  <si>
    <t>biomass, fossil fuels, metal ores, non-metallic minerals at highes disggregation level; DMC: 11 categories; DE: 44 categories</t>
  </si>
  <si>
    <t>trade flows</t>
  </si>
  <si>
    <t>imports, exports, domestic extraction</t>
  </si>
  <si>
    <t>Target   8.5       By 2030, achieve full and productive employment and decent work for all women and men, including for young people and persons with disabilities, and equal pay for work of equal value</t>
  </si>
  <si>
    <t>Average hourly earnings of female and male employees, by occupation, age and persons with disabilities</t>
  </si>
  <si>
    <t>female, male.both</t>
  </si>
  <si>
    <t>8.5.2</t>
  </si>
  <si>
    <t>Unemployment rate, by sex, age and persons with disabilities</t>
  </si>
  <si>
    <t>15-24, 15 and older.25 and older</t>
  </si>
  <si>
    <t>8.6.1</t>
  </si>
  <si>
    <t>Target   8.6        By 2020, substantially reduce the proportion of youth not in employment, education or training</t>
  </si>
  <si>
    <t>Proportion of youth (aged 15-24 years) not in education, employment or training</t>
  </si>
  <si>
    <t>15-24</t>
  </si>
  <si>
    <t>8.7.1</t>
  </si>
  <si>
    <t>Target   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</si>
  <si>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Proportion and number of children aged 5‑17 years engaged in child labour, by sex and age</t>
  </si>
  <si>
    <t xml:space="preserve"> 5-17, 5-14</t>
  </si>
  <si>
    <t>Target   8.8        Protect labour rights and promote safe and secure working environments for all workers, including migrant workers, in particular women migrants, and those in precarious employment</t>
  </si>
  <si>
    <t>Frequency rates of fatal and non- fatal occupational injuries, by sex and migrant status</t>
  </si>
  <si>
    <t>(economic activity)</t>
  </si>
  <si>
    <t>(occupation)</t>
  </si>
  <si>
    <t>8.8.2</t>
  </si>
  <si>
    <r>
      <t xml:space="preserve">Level of national compliance of labour rights (freedom of association and collective bargaining) based on International Labour Organization (ILO) textual sources and national legislation, by sex and migrant status
</t>
    </r>
    <r>
      <rPr>
        <i/>
        <sz val="9"/>
        <rFont val="Calibri"/>
        <family val="2"/>
        <scheme val="minor"/>
      </rPr>
      <t>(refinement proposed to 48th StatCom)</t>
    </r>
  </si>
  <si>
    <t xml:space="preserve">migrant status </t>
  </si>
  <si>
    <t>8.9.1</t>
  </si>
  <si>
    <t>Target   8.9        By 2030, devise and implement policies to promote sustainable tourism that creates jobs and promotes local culture and products</t>
  </si>
  <si>
    <t>Tourism direct GDP as a proportion of total GDP and in growth rate</t>
  </si>
  <si>
    <t>8.9.2</t>
  </si>
  <si>
    <r>
      <t xml:space="preserve">Proportion of jobs in sustainable tourism industries out of total tourism jobs
</t>
    </r>
    <r>
      <rPr>
        <i/>
        <sz val="9"/>
        <rFont val="Calibri"/>
        <family val="2"/>
        <scheme val="minor"/>
      </rPr>
      <t>(refinement proposed to 48th StatCom)</t>
    </r>
  </si>
  <si>
    <t>8.10.1</t>
  </si>
  <si>
    <t>Target   8.10        Strengthen the capacity of domestic financial institutions to encourage and expand access to banking, insurance and financial services for all</t>
  </si>
  <si>
    <r>
      <t xml:space="preserve">(a) Number of commercial bank branches per 100,000 adults and 
(b) number of automated teller machines (ATMs) per 100,000 adults
</t>
    </r>
    <r>
      <rPr>
        <i/>
        <sz val="9"/>
        <rFont val="Calibri"/>
        <family val="2"/>
        <scheme val="minor"/>
      </rPr>
      <t>(editorial change proposed to 48th StatCom)</t>
    </r>
  </si>
  <si>
    <t>year</t>
  </si>
  <si>
    <t>type of economy</t>
  </si>
  <si>
    <t>developing, emerging, advanced</t>
  </si>
  <si>
    <t>8.10.2</t>
  </si>
  <si>
    <t>Proportion of adults (15 years and older) with an account at a bank or other financial institution or with a mobile- money-service provider</t>
  </si>
  <si>
    <t>education level</t>
  </si>
  <si>
    <t>gender</t>
  </si>
  <si>
    <t>15 and older</t>
  </si>
  <si>
    <t>Target   8.a        Increase Aid for Trade support for developing countries, in particular least developed countries, including through the Enhanced Integrated Framework for Trade-Related Technical Assistance to Least Developed Countries</t>
  </si>
  <si>
    <t>Aid for Trade commitments and disbursements</t>
  </si>
  <si>
    <t>Aid for Trade</t>
  </si>
  <si>
    <t>Aid for Trade commitments</t>
  </si>
  <si>
    <t>donor, recipient country</t>
  </si>
  <si>
    <t>Aid for Trade disbursements</t>
  </si>
  <si>
    <t>trade policy and regulations</t>
  </si>
  <si>
    <t>trade related adjustment sub-sectors</t>
  </si>
  <si>
    <t>8.b.1</t>
  </si>
  <si>
    <t>Target   8.b         By 2020, develop and operationalize a global strategy for youth employment and implement the Global Jobs Pact of the International Labour Organization</t>
  </si>
  <si>
    <r>
      <t xml:space="preserve">Existence of a developed and operationalized national strategy for youth employment, as a distinct strategy or as part of a national employment strategy
</t>
    </r>
    <r>
      <rPr>
        <i/>
        <sz val="9"/>
        <rFont val="Calibri"/>
        <family val="2"/>
        <scheme val="minor"/>
      </rPr>
      <t>(refinement proposed to 48th StatCom)</t>
    </r>
  </si>
  <si>
    <t>Goal   9        Build resilient infrastructure, promote inclusive and sustainable industrialization and foster innovation</t>
  </si>
  <si>
    <t>9.1.1</t>
  </si>
  <si>
    <t>Target   9.1        Develop quality, reliable, sustainable and resilient infrastructure, including regional and transborder infrastructure, to support economic development and human well-being, with a focus on affordable and equitable access for all</t>
  </si>
  <si>
    <t>Proportion of the rural population who live within 2 km of an all-season road</t>
  </si>
  <si>
    <t>Passenger and freight volumes, by mode of transport</t>
  </si>
  <si>
    <t>country-pair</t>
  </si>
  <si>
    <t>city pair</t>
  </si>
  <si>
    <t>segment</t>
  </si>
  <si>
    <t>international, domestic</t>
  </si>
  <si>
    <t>9.2.1</t>
  </si>
  <si>
    <t>Target   9.2       Promote inclusive and sustainable industrialization and, by 2030, significantly raise industry's share of employment and gross domestic product, in line with national circumstances, and double its share in least developed countries</t>
  </si>
  <si>
    <t>Manufacturing value added as a proportion of GDP and per capita</t>
  </si>
  <si>
    <t>9.2.2</t>
  </si>
  <si>
    <t>Manufacturing employment as a proportion of total employment</t>
  </si>
  <si>
    <t>9.3.1</t>
  </si>
  <si>
    <t>Target   9.3        Increase the access of small- scale industrial and other enterprises, in particular in developing countries, to financial services, including affordable credit, and their integration into value chains and markets</t>
  </si>
  <si>
    <t>Proportion of small-scale industries in total industry value added</t>
  </si>
  <si>
    <t>industrial sectors</t>
  </si>
  <si>
    <t>9.3.2</t>
  </si>
  <si>
    <t>Proportion of small-scale industries with a loan or line of credit</t>
  </si>
  <si>
    <t>9.4.1</t>
  </si>
  <si>
    <t>Target   9.4       By 2030, upgrade infrastructure and retrofit industries to make them sustainable, with increased resource- use efficiency and greater adoption of clean and environmentally sound technologies and industrial processes, with all countries taking action in accordance with their respective capabilities</t>
  </si>
  <si>
    <t>CO2 emission per unit of value added</t>
  </si>
  <si>
    <t>national totals</t>
  </si>
  <si>
    <t>manufacturing, industrial</t>
  </si>
  <si>
    <t>9.5.1</t>
  </si>
  <si>
    <t>Target   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</si>
  <si>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Research and development expenditure as a proportion of GDP</t>
  </si>
  <si>
    <t>sector of performance</t>
  </si>
  <si>
    <t>source of funds</t>
  </si>
  <si>
    <t>field of science</t>
  </si>
  <si>
    <t>type of research</t>
  </si>
  <si>
    <t>type of cost</t>
  </si>
  <si>
    <t>9.5.2</t>
  </si>
  <si>
    <t>Researchers (in full-time equivalent) per million inhabitants</t>
  </si>
  <si>
    <t>sector of employment</t>
  </si>
  <si>
    <t>9.a.1</t>
  </si>
  <si>
    <t>Target   9.a        Facilitate sustainable and resilient infrastructure development in developing countries through enhanced financial, technological and technical support to African countries, least developed countries, landlocked developing countries and small island developing States</t>
  </si>
  <si>
    <t>Total official international support (official development assistance plus other official flows) to infrastructure</t>
  </si>
  <si>
    <t>type of official flow</t>
  </si>
  <si>
    <t>sub-sector</t>
  </si>
  <si>
    <t>9.b.1</t>
  </si>
  <si>
    <t>Target   9.b        Support domestic technology development, research and innovation in developing countries, including by ensuring a conducive policy environment for, inter alia, industrial diversification and value addition to commodities</t>
  </si>
  <si>
    <t>Proportion of medium and high- tech industry value added in total value added</t>
  </si>
  <si>
    <t>Target   9.c        Significantly increase access to information and communications technology and strive to provide universal and affordable access to the Internet in least developed countries by 2020</t>
  </si>
  <si>
    <t>Proportion of population covered by a mobile network, by technology</t>
  </si>
  <si>
    <t>Goal   10        Reduce inequality within and among countries</t>
  </si>
  <si>
    <t>10.1.1</t>
  </si>
  <si>
    <t>Target   10.1        By 2030, progressively achieve and sustain income growth of the bottom 40 per cent of the population at a rate higher than the national average</t>
  </si>
  <si>
    <t>Growth rates of household expenditure or income per capita among the bottom 40 per cent of the population and the total population</t>
  </si>
  <si>
    <t>10.2.1</t>
  </si>
  <si>
    <t>Target   10.2        By 2030, empower and promote the social, economic and political inclusion of all, irrespective of age, sex, disability, race, ethnicity, origin, religion or economic or other status</t>
  </si>
  <si>
    <r>
      <t xml:space="preserve">Proportion of people living below 50 per cent of median income, by sex, age and persons with disabilities
</t>
    </r>
    <r>
      <rPr>
        <i/>
        <sz val="9"/>
        <rFont val="Calibri"/>
        <family val="2"/>
        <scheme val="minor"/>
      </rPr>
      <t>(editorial change proposed to 48th StatCom)</t>
    </r>
  </si>
  <si>
    <r>
      <t xml:space="preserve">disabilities
</t>
    </r>
    <r>
      <rPr>
        <sz val="9"/>
        <color rgb="FFFF0000"/>
        <rFont val="Calibri"/>
        <family val="2"/>
        <scheme val="minor"/>
      </rPr>
      <t/>
    </r>
  </si>
  <si>
    <t>10.3.1</t>
  </si>
  <si>
    <t>Target   10.3       Ensure equal opportunity and reduce inequalities of outcome, including by eliminating discriminatory laws, policies and practices and promoting appropriate legislation, policies and action in this regard</t>
  </si>
  <si>
    <r>
      <t xml:space="preserve">Proportion of population reporting having personally felt discriminated against or harassed in the previous 12 months on the basis of a ground of discrimination prohibited under international human rights law
</t>
    </r>
    <r>
      <rPr>
        <i/>
        <sz val="9"/>
        <rFont val="Calibri"/>
        <family val="2"/>
        <scheme val="minor"/>
      </rPr>
      <t>(editorial change proposed to 48th StatCom)</t>
    </r>
  </si>
  <si>
    <t>Tier III (repeat of 16.b.1)</t>
  </si>
  <si>
    <t>10.4.1</t>
  </si>
  <si>
    <t>Target   10.4        Adopt policies, especially fiscal, wage and social protection policies, and progressively achieve greater equality</t>
  </si>
  <si>
    <t>Labour share of GDP, comprising wages and social protection transfers</t>
  </si>
  <si>
    <t>10.5.1</t>
  </si>
  <si>
    <t>Target   10.5        Improve the regulation and monitoring of global financial markets and institutions and strengthen the implementation of such regulations</t>
  </si>
  <si>
    <t>Financial Soundness Indicators</t>
  </si>
  <si>
    <t>10.6.1</t>
  </si>
  <si>
    <t>Target   10.6        Ensure enhanced representation and voice for developing countries in decision-making in global international economic and financial institutions in order to deliver more effective, credible, accountable and legitimate institutions</t>
  </si>
  <si>
    <t>Proportion of members and voting rights of developing countries in international organizations</t>
  </si>
  <si>
    <t>international organization</t>
  </si>
  <si>
    <t>Tier I (repeat of 16.8.1)</t>
  </si>
  <si>
    <t>10.7.1</t>
  </si>
  <si>
    <t>Target   10.7        Facilitate orderly, safe, regular and responsible migration and mobility of people, including through the implementation of planned and well- managed migration policies</t>
  </si>
  <si>
    <t>Recruitment cost borne by employee as a proportion of yearly income earned in country of destination</t>
  </si>
  <si>
    <t>10.7.2</t>
  </si>
  <si>
    <t>Number of countries that have implemented well-managed migration policies</t>
  </si>
  <si>
    <t>10.a.1</t>
  </si>
  <si>
    <t>Target   10.a        Implement the principle of special and differential treatment for developing countries, in particular least developed countries, in accordance with World Trade Organization agreements</t>
  </si>
  <si>
    <t>Proportion of tariff lines applied to imports from least developed countries and developing countries with zero-tariff</t>
  </si>
  <si>
    <t>product sector</t>
  </si>
  <si>
    <t>agriculture, textile, environmental</t>
  </si>
  <si>
    <t>geographical regions</t>
  </si>
  <si>
    <t>Target   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</si>
  <si>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Total resource flows for development, by recipient and donor countries and type of flow (e.g. official development assistance, foreign direct investment and other flows)</t>
  </si>
  <si>
    <t xml:space="preserve">type of flow
</t>
  </si>
  <si>
    <t>ODA, OOF, private</t>
  </si>
  <si>
    <t>10.c.1</t>
  </si>
  <si>
    <t>Target   10.c        By 2030, reduce to less than 3 per cent the transaction costs of migrant remittances and eliminate remittance corridors with costs higher than 5 per cent</t>
  </si>
  <si>
    <t>Remittance costs as a proportion of the amount remitted</t>
  </si>
  <si>
    <t>type of remittance service provider</t>
  </si>
  <si>
    <t>commercial banks, money transfer operators, post offices,  mobile operators</t>
  </si>
  <si>
    <t>type of instrument to fund the transaction</t>
  </si>
  <si>
    <t>cash, bank account, debit/credit card, mobile money</t>
  </si>
  <si>
    <t>type of instrument  to disburse the funds</t>
  </si>
  <si>
    <t>cash, bank account (same bank), bank account (different bank), mobile money</t>
  </si>
  <si>
    <t>Goal   11        Make cities and human settlements inclusive, safe, resilient and sustainable</t>
  </si>
  <si>
    <t>11.1.1</t>
  </si>
  <si>
    <t>Target   11.1        By 2030, ensure access for all to adequate, safe and affordable housing and basic services and upgrade slums</t>
  </si>
  <si>
    <t>Proportion of urban population living in slums, informal settlements or inadequate housing</t>
  </si>
  <si>
    <t>potential disaggregation:location, income group, sex, race, ethnicity, religion, migration status (head of household), age
(household members), disability (household members)</t>
  </si>
  <si>
    <t>11.2.1</t>
  </si>
  <si>
    <t>Target   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</si>
  <si>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Proportion of population that has convenient access to public transport, by sex, age and persons with disabilities</t>
  </si>
  <si>
    <t>Tier II</t>
  </si>
  <si>
    <r>
      <t>disability</t>
    </r>
    <r>
      <rPr>
        <strike/>
        <sz val="9"/>
        <rFont val="Calibri"/>
        <family val="2"/>
        <scheme val="minor"/>
      </rPr>
      <t xml:space="preserve">
</t>
    </r>
    <r>
      <rPr>
        <sz val="9"/>
        <color rgb="FFFF0000"/>
        <rFont val="Calibri"/>
        <family val="2"/>
        <scheme val="minor"/>
      </rPr>
      <t/>
    </r>
  </si>
  <si>
    <t>11.3.1</t>
  </si>
  <si>
    <t>Target   11.3        By 2030, enhance inclusive and sustainable urbanization and capacity for participatory, integrated and sustainable human settlement planning and management in all countries</t>
  </si>
  <si>
    <t>Ratio of land consumption rate to population growth rate</t>
  </si>
  <si>
    <t>11.3.2</t>
  </si>
  <si>
    <t>Proportion of cities with a direct participation structure of civil society in urban planning and management that operate regularly and democratically</t>
  </si>
  <si>
    <t>Target   11.4        Strengthen efforts to protect and safeguard the world's cultural and natural heritage</t>
  </si>
  <si>
    <t>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</si>
  <si>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 xml:space="preserve">type of private funding
</t>
  </si>
  <si>
    <t>11.5.1</t>
  </si>
  <si>
    <t>Target   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</si>
  <si>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r>
      <t xml:space="preserve">Number of deaths, missing persons and directly affected persons attributed to disasters per 100,000 population
</t>
    </r>
    <r>
      <rPr>
        <i/>
        <sz val="9"/>
        <rFont val="Calibri"/>
        <family val="2"/>
        <scheme val="minor"/>
      </rPr>
      <t>repeat of 1.5.1 and 13.1.1
(modification proposed to 48th StatCom)</t>
    </r>
  </si>
  <si>
    <t>Tier II (repeat of 1.5.1 &amp; 13.1.2.)</t>
  </si>
  <si>
    <t>climatological, hydrological, meteorological, geophysical, biological, extra-terrestrial</t>
  </si>
  <si>
    <t>11.5.2</t>
  </si>
  <si>
    <r>
      <t xml:space="preserve">Direct economic loss in relation to global GDP, damage to critical infrastructure and number of disruptions to basic services, attributed to disasters
</t>
    </r>
    <r>
      <rPr>
        <i/>
        <sz val="9"/>
        <rFont val="Calibri"/>
        <family val="2"/>
        <scheme val="minor"/>
      </rPr>
      <t>first part same as 1.5.2
(modification proposed to 48th StatCom)</t>
    </r>
  </si>
  <si>
    <t>transportation mode</t>
  </si>
  <si>
    <t>service sector</t>
  </si>
  <si>
    <t>Target   11.6          By 2030, reduce the adverse per capita environmental impact of cities, including by paying special attention to air quality and municipal and other waste management</t>
  </si>
  <si>
    <t>Proportion of urban solid waste regularly collected and with adequate final discharge out of total urban solid waste generated, by cities</t>
  </si>
  <si>
    <t xml:space="preserve">type of final treatment and disposal </t>
  </si>
  <si>
    <t>source of waste generation</t>
  </si>
  <si>
    <t>residential, industrial, office</t>
  </si>
  <si>
    <t>group C</t>
  </si>
  <si>
    <t xml:space="preserve">location </t>
  </si>
  <si>
    <t>cities, towns (intra-urban)</t>
  </si>
  <si>
    <t>Annual mean levels of fine particulate matter (e.g. PM2.5 and PM10) in cities (population weighted)</t>
  </si>
  <si>
    <t>grid size</t>
  </si>
  <si>
    <t>0.1° x 0.1°</t>
  </si>
  <si>
    <t>11.7.1</t>
  </si>
  <si>
    <t>Target   11.7         By 2030, provide universal access to safe, inclusive and accessible, green and public spaces, in particular for women and children, older persons and persons with disabilities</t>
  </si>
  <si>
    <t>Average share of the built-up area of cities that is open space for public use for all, by sex, age and persons with disabilities</t>
  </si>
  <si>
    <t>11.7.2</t>
  </si>
  <si>
    <t>Proportion of persons victim of physical or sexual harassment, by sex, age, disability status and place of occurrence, in the previous 12 months</t>
  </si>
  <si>
    <t xml:space="preserve">place of occurence    </t>
  </si>
  <si>
    <t>Target   11.a         Support positive economic, social and environmental links between urban, peri-urban and rural areas by strengthening national and regional development planning</t>
  </si>
  <si>
    <t>Proportion of population living in cities that implement urban and regional development plans integrating population projections and resource needs, by size of city</t>
  </si>
  <si>
    <t>11.b.1</t>
  </si>
  <si>
    <t>Target   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</si>
  <si>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r>
      <t xml:space="preserve">Number of countries that adopt and implement national disaster risk reduction strategies in line with the Sendai Framework for Disaster Risk Reduction 2015-2030
</t>
    </r>
    <r>
      <rPr>
        <i/>
        <sz val="9"/>
        <rFont val="Calibri"/>
        <family val="2"/>
        <scheme val="minor"/>
      </rPr>
      <t>repeat of 1.5.3 and 13.1.2
(modification proposed to 48th StatCom)</t>
    </r>
  </si>
  <si>
    <t>11.b.2</t>
  </si>
  <si>
    <r>
      <t xml:space="preserve">Proportion of local governments that adopt and implement local disaster risk reduction strategies in line with national disaster risk reduction strategies
</t>
    </r>
    <r>
      <rPr>
        <i/>
        <sz val="9"/>
        <rFont val="Calibri"/>
        <family val="2"/>
        <scheme val="minor"/>
      </rPr>
      <t>repeat of 1.5.4 and 13.1.3
(modification proposed to 48th StatCom)</t>
    </r>
  </si>
  <si>
    <t>11.c.1</t>
  </si>
  <si>
    <t>Target   11.c        Support least developed countries, including through financial and technical assistance, in building sustainable and resilient buildings utilizing local materials</t>
  </si>
  <si>
    <t>Proportion of financial support to the least developed countries that is allocated to the construction and retrofitting of sustainable, resilient and resource-efficient buildings utilizing local materials</t>
  </si>
  <si>
    <t>Goal   12        Ensure sustainable consumption and production patterns</t>
  </si>
  <si>
    <t>12.1.1</t>
  </si>
  <si>
    <t>Target   12.1        Implement the 10-year framework of programmes on sustainable consumption and production, all countries taking action, with developed countries taking the lead, taking into account the development and capabilities of developing countries</t>
  </si>
  <si>
    <t>Number of countries with sustainable consumption and production (SCP) national action plans or SCP mainstreamed as a priority or a target into national policies</t>
  </si>
  <si>
    <t>ministry</t>
  </si>
  <si>
    <t>policy</t>
  </si>
  <si>
    <t>macro-policy; policy instrument.</t>
  </si>
  <si>
    <t>type of macro-policy</t>
  </si>
  <si>
    <t>macro-policy specifically focused on SCP; macro-policy with SCP as a key priority/objective; sectoral macro-policy with SCP objectives</t>
  </si>
  <si>
    <t>Type of instrument</t>
  </si>
  <si>
    <t>regulatory/legal; economic/financial; voluntary/self-regulatory</t>
  </si>
  <si>
    <t>Policy cycle stage</t>
  </si>
  <si>
    <t>Under development (initial stage); just adopted; under implementation through specific actions; has reached its end date and has been evaluated</t>
  </si>
  <si>
    <t>Year of adoption</t>
  </si>
  <si>
    <t>2002-2022</t>
  </si>
  <si>
    <t>Legal status</t>
  </si>
  <si>
    <t>binding/non-binding</t>
  </si>
  <si>
    <t>Sectors</t>
  </si>
  <si>
    <t>Agriculture and fishery; Buildings and construction; Consumer goods; Culture and recreation; Financial sector; Education; Energy, Food &amp; Beverage; Forestry; Environmental protection; Environmental services; Government and Civil Society; Housing; Industrial sector (Including SMEs); Scientific Research, Development and Innovation; Tourism; Transport; Waste (including Chemicals); Water</t>
  </si>
  <si>
    <t>Actors involved</t>
  </si>
  <si>
    <t>national ministries or other specialized national agencies; local authorities; civil society organizations; scientific and technical organizations; United Nations/inter-governmental organizations; business sector</t>
  </si>
  <si>
    <t>Support received from non – national partner:</t>
  </si>
  <si>
    <t>United Nations/inter-governmental organizations; multilateral financial institutions; bilateral organizations; international non-governmental organizations</t>
  </si>
  <si>
    <t>Support received from 10YFP</t>
  </si>
  <si>
    <t>encouraged the development/implementation; technical support; financial support; capacity-building activities; experience and knowledge-sharing tools; no connection to 10YFP</t>
  </si>
  <si>
    <t>Support received from 10YFP programmes</t>
  </si>
  <si>
    <t>sustainable public procurement; sustainable tourism; consumer information for SCP; sustainable food systems; sustainable lifestyles and education; sustainable buildings and construction; none of the above</t>
  </si>
  <si>
    <t>12.2.1</t>
  </si>
  <si>
    <t>Target   12.2        By 2030, achieve the sustainable management and efficient use of natural resources</t>
  </si>
  <si>
    <t>material category</t>
  </si>
  <si>
    <t xml:space="preserve">Tier III (repeat of 8.4.1) </t>
  </si>
  <si>
    <t>domestic final demand sector</t>
  </si>
  <si>
    <t>household
consumption, government consumption and capital investment</t>
  </si>
  <si>
    <t>12.2.2</t>
  </si>
  <si>
    <t>Tier II (repeat of 8.4.2)</t>
  </si>
  <si>
    <t>12.3.1</t>
  </si>
  <si>
    <t>Target   12.3        By 2030, halve per capita global food waste at the retail and consumer levels and reduce food losses along production and supply chains, including post- harvest losses</t>
  </si>
  <si>
    <t>Global food loss index</t>
  </si>
  <si>
    <t>Target   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</si>
  <si>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Number of parties to international multilateral environmental agreements on hazardous waste, and other chemicals that meet their commitments and obligations in transmitting information as required by each relevant agreement</t>
  </si>
  <si>
    <t xml:space="preserve">agreement/convention
</t>
  </si>
  <si>
    <t>Hazardous waste generated per capita and proportion of hazardous waste treated, by type of treatment</t>
  </si>
  <si>
    <t>12.5.1</t>
  </si>
  <si>
    <t>Target   12.5       By 2030, substantially reduce waste generation through prevention, reduction, recycling and reuse</t>
  </si>
  <si>
    <t>National recycling rate, tons of material recycled</t>
  </si>
  <si>
    <t>12.6.1</t>
  </si>
  <si>
    <t>Target   12.6        Encourage companies, especially large and transnational companies, to adopt sustainable practices and to integrate sustainability information into their reporting cycle</t>
  </si>
  <si>
    <t>Number of companies publishing sustainability reports</t>
  </si>
  <si>
    <t>12.7.1</t>
  </si>
  <si>
    <t>Target   12.7        Promote public procurement practices that are sustainable, in accordance with national policies and priorities</t>
  </si>
  <si>
    <t>Number of countries implementing sustainable public procurement policies and action plans</t>
  </si>
  <si>
    <t>12.8.1</t>
  </si>
  <si>
    <t>Target   12.8        By 2030, ensure that people everywhere have the relevant information and awareness for sustainable development and lifestyles in harmony with nature</t>
  </si>
  <si>
    <t>Extent to which (i) global citizenship education and (ii) education for sustainable development (including climate change education) are mainstreamed in (a) national education policies; (b) curricula; (c) teacher education; and (d) student assessment</t>
  </si>
  <si>
    <t>12.a.1</t>
  </si>
  <si>
    <t>Target   12.a        Support developing countries to strengthen their scientific and technological capacity to move towards more sustainable patterns of consumption and production</t>
  </si>
  <si>
    <t>Amount of support to developing countries on research and development for sustainable consumption and production and environmentally sound technologies</t>
  </si>
  <si>
    <t>12.b.1</t>
  </si>
  <si>
    <t>Target   12.b        Develop and implement tools to monitor sustainable development impacts for sustainable tourism that creates jobs and promotes local culture and products</t>
  </si>
  <si>
    <t>Number of sustainable tourism strategies or policies and implemented action plans with agreed monitoring and evaluation tools</t>
  </si>
  <si>
    <t>12.c.1</t>
  </si>
  <si>
    <t>Target   12.c        Rationalize inefficient fossil- 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</si>
  <si>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Amount of fossil-fuel subsidies per unit of GDP (production and consumption) and as a proportion of total national expenditure on fossil fuels</t>
  </si>
  <si>
    <t>Goal   13        Take urgent action to combat climate change and its impacts (Acknowledging that the United Nations Framework Convention on Climate Change is the primary international, intergovernmental forum for negotiating the global response to climate change.)</t>
  </si>
  <si>
    <t>Target   13.1        Strengthen resilience and adaptive capacity to climate-related hazards and natural disasters in all countries</t>
  </si>
  <si>
    <r>
      <t xml:space="preserve">Number of deaths, missing persons and directly affected persons attributed to disasters per 100,000 population
</t>
    </r>
    <r>
      <rPr>
        <i/>
        <sz val="9"/>
        <rFont val="Calibri"/>
        <family val="2"/>
        <scheme val="minor"/>
      </rPr>
      <t>repeat of 1.5.1 and 11.5.1
(modification proposed to 48th StatCom)</t>
    </r>
  </si>
  <si>
    <t>13.1.2</t>
  </si>
  <si>
    <r>
      <t xml:space="preserve">Number of countries that adopt and implement national disaster risk reduction strategies in line with the Sendai Framework for Disaster Risk Reduction 2015-2030
</t>
    </r>
    <r>
      <rPr>
        <i/>
        <sz val="9"/>
        <rFont val="Calibri"/>
        <family val="2"/>
        <scheme val="minor"/>
      </rPr>
      <t>repeat of 1.5.3 and 11.b.1
(modification proposed to 48th StatCom)</t>
    </r>
  </si>
  <si>
    <t>13.1.3</t>
  </si>
  <si>
    <r>
      <t xml:space="preserve">Proportion of local governments that adopt and implement local disaster risk reduction strategies in line with national disaster risk reduction strategies
</t>
    </r>
    <r>
      <rPr>
        <i/>
        <sz val="9"/>
        <rFont val="Calibri"/>
        <family val="2"/>
        <scheme val="minor"/>
      </rPr>
      <t>repeat of 1.5.4 and 11.b.2
(new indicator proposed to 48th StatCom)</t>
    </r>
  </si>
  <si>
    <t>13.2.1</t>
  </si>
  <si>
    <t>Target   13.2        Integrate climate change measures into national policies, strategies and planning</t>
  </si>
  <si>
    <t>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</si>
  <si>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Target   13.3        Improve education, awareness-raising and human and institutional capacity on climate change mitigation, adaptation, impact reduction and early warning</t>
  </si>
  <si>
    <t>Number of countries that have integrated mitigation, adaptation, impact reduction and early warning into primary, secondary and tertiary curricula</t>
  </si>
  <si>
    <t>Number of countries that have communicated the strengthening of institutional, systemic and individual capacity-building to implement adaptation, mitigation and technology transfer, and development actions</t>
  </si>
  <si>
    <t>13.a.1</t>
  </si>
  <si>
    <t>Target   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</si>
  <si>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r>
      <t xml:space="preserve">Mobilized amount of United States dollars per year starting in 2020 accountable towards the $100 billion commitment
</t>
    </r>
    <r>
      <rPr>
        <i/>
        <sz val="9"/>
        <rFont val="Calibri"/>
        <family val="2"/>
        <scheme val="minor"/>
      </rPr>
      <t>(editorial change proposed to 48th StatCom)</t>
    </r>
  </si>
  <si>
    <t>Target   13.b        Promote mechanisms for raising capacity for effective climate change- related planning and management in least developed countries and small island developing States, including focusing on women, youth and local and marginalized communities</t>
  </si>
  <si>
    <t>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</si>
  <si>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LCDs/ SIDS</t>
  </si>
  <si>
    <t>community</t>
  </si>
  <si>
    <t>Goal   14        Conserve and sustainably use the oceans, seas and marine resources for sustainable development</t>
  </si>
  <si>
    <t>14.1.1</t>
  </si>
  <si>
    <t>Target   14.1        By 2025, prevent and significantly reduce marine pollution of all kinds, in particular from land-based activities, including marine debris and nutrient pollution</t>
  </si>
  <si>
    <t>Index of coastal eutrophication and floating plastic debris density</t>
  </si>
  <si>
    <t>14.2.1</t>
  </si>
  <si>
    <t>Target   14.2        By 2020, sustainably manage and protect marine and coastal ecosystems to avoid significant adverse impacts, including by strengthening their resilience, and take action for their restoration in order to achieve healthy and productive oceans</t>
  </si>
  <si>
    <t>Proportion of national exclusive economic zones managed using ecosystem based approaches</t>
  </si>
  <si>
    <t>14.3.1</t>
  </si>
  <si>
    <t>Target   14.3        Minimize and address the impacts of ocean acidification, including through enhanced scientific cooperation at all levels</t>
  </si>
  <si>
    <t>Average marine acidity (pH) measured at agreed suite of representative sampling stations</t>
  </si>
  <si>
    <t>14.4.1</t>
  </si>
  <si>
    <t>Target   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</si>
  <si>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Proportion of fish stocks within biologically sustainable levels</t>
  </si>
  <si>
    <t>14.5.1</t>
  </si>
  <si>
    <t>Target   14.5        By 2020, conserve at least 10 per cent of coastal and marine areas, consistent with national and international law and based on the best available scientific information</t>
  </si>
  <si>
    <t>Coverage of protected areas in relation to marine areas</t>
  </si>
  <si>
    <t xml:space="preserve">marine, terrestrial, freshwater </t>
  </si>
  <si>
    <t>protected area management category</t>
  </si>
  <si>
    <t>categories I–VI</t>
  </si>
  <si>
    <t>14.6.1</t>
  </si>
  <si>
    <t>Target   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</si>
  <si>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Progress by countries in the degree of implementation of international instruments aiming to combat illegal, unreported and unregulated fishing</t>
  </si>
  <si>
    <t>14.7.1</t>
  </si>
  <si>
    <t>Target   14.7        By 2030, increase the economic benefits to Small Island developing States and least developed countries from the sustainable use of marine resources, including through sustainable management of fisheries, aquaculture and tourism</t>
  </si>
  <si>
    <r>
      <t xml:space="preserve">Sustainable fisheries as a proportion of GDP in small island developing States, least developed countries and all countries
</t>
    </r>
    <r>
      <rPr>
        <i/>
        <sz val="9"/>
        <rFont val="Calibri"/>
        <family val="2"/>
        <scheme val="minor"/>
      </rPr>
      <t>(editorial change proposed to 48th StatCom)</t>
    </r>
  </si>
  <si>
    <t>14.a.1</t>
  </si>
  <si>
    <t>Target   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</si>
  <si>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Proportion of total research budget allocated to research in the field of marine technology</t>
  </si>
  <si>
    <t>14.b.1</t>
  </si>
  <si>
    <t>Target   14.b        Provide access for small- scale artisanal fishers to marine resources and markets</t>
  </si>
  <si>
    <t>Progress by countries in the degree of application of a legal/regulatory/policy/institutional framework which recognizes and protects access rights for small-scale fisheries</t>
  </si>
  <si>
    <t>legal framework</t>
  </si>
  <si>
    <t>regulatory framework</t>
  </si>
  <si>
    <t>policy framework</t>
  </si>
  <si>
    <t>institutional framework</t>
  </si>
  <si>
    <t>14.c.1</t>
  </si>
  <si>
    <t>Target   14.c        Enhance the conservation and sustainable use of oceans and their resources by implementing law as reflected in UNCLOS, which provides the legal framework for the conservation and sustainable use of oceans and their resources, as recalled in paragraph 158 of The Future We Want.</t>
  </si>
  <si>
    <t>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</si>
  <si>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Goal   15       Protect, restore and promote sustainable use of terrestrial ecosystems, sustainably manage forests, combat desertification, and halt and reverse land degradation and halt biodiversity loss</t>
  </si>
  <si>
    <t>15.1.1</t>
  </si>
  <si>
    <t>Target   15.1        By 2020, ensure the conservation, restoration and sustainable use of terrestrial and inland freshwater ecosystems and their services, in particular forests, wetlands, mountains and drylands, in line with obligations under international agreements</t>
  </si>
  <si>
    <t>Forest area as a proportion of total land area</t>
  </si>
  <si>
    <t>Proportion of important sites for terrestrial and freshwater biodiversity that are covered by protected areas, by ecosystem type</t>
  </si>
  <si>
    <t>protected area management categories</t>
  </si>
  <si>
    <t>15.2.1</t>
  </si>
  <si>
    <t>Target   15.2       By 2020, promote the implementation of sustainable management of all types of forests, halt deforestation, restore degraded forests and substantially increase afforestation and reforestation globally.</t>
  </si>
  <si>
    <t>Progress towards sustainable forest management</t>
  </si>
  <si>
    <t>15.3.1</t>
  </si>
  <si>
    <t>Target   15.3        By 2030, combat desertification, restore degraded land and soil, including land affected by desertification, drought and floods, and strive to achieve a land degradation-neutral world</t>
  </si>
  <si>
    <t>Proportion of land that is degraded over total land area</t>
  </si>
  <si>
    <t>land cover class</t>
  </si>
  <si>
    <t>spatially explicit land unit</t>
  </si>
  <si>
    <t>15.4.1</t>
  </si>
  <si>
    <t>Target   15.4       By 2030, ensure the conservation of mountain ecosystems, including their biodiversity, in order to enhance their capacity to provide benefits that are essential for sustainable development</t>
  </si>
  <si>
    <t>Coverage by protected areas of important sites for mountain biodiversity</t>
  </si>
  <si>
    <t>15.4.2</t>
  </si>
  <si>
    <t>Mountain Green Cover Index</t>
  </si>
  <si>
    <t>mountain elevation class</t>
  </si>
  <si>
    <t>15.5.1</t>
  </si>
  <si>
    <t>Target   15.5       Take urgent and significant action to reduce the degradation of natural habitats, halt the loss of biodiversity, and, by 2020, protect and prevent the extinction of threatened species</t>
  </si>
  <si>
    <t>Red List Index</t>
  </si>
  <si>
    <t>political division</t>
  </si>
  <si>
    <t>taxonomic subsets</t>
  </si>
  <si>
    <t>suites of species relevant to particular international treaties or legislation</t>
  </si>
  <si>
    <t>by suites of species exposed to particular threatening processes</t>
  </si>
  <si>
    <t>by suites of species that deliver particular ecosystem services, or have particular biological or life-history traits</t>
  </si>
  <si>
    <t>species</t>
  </si>
  <si>
    <t>habitat</t>
  </si>
  <si>
    <t>geographic division</t>
  </si>
  <si>
    <t>15.6.1</t>
  </si>
  <si>
    <t>Target   15.6        Ensure fair and equitable sharing of the benefits arising from the utilization of genetic resources and promote appropriate access to such resources</t>
  </si>
  <si>
    <t>Number of countries that have adopted legislative, administrative and policy frameworks to ensure fair and equitable sharing of benefits</t>
  </si>
  <si>
    <t>administrative framework</t>
  </si>
  <si>
    <t>regional group</t>
  </si>
  <si>
    <t>membership to a specific regional organization</t>
  </si>
  <si>
    <t>status as Parties or non-Parties to the Protocol</t>
  </si>
  <si>
    <t>15.7.1</t>
  </si>
  <si>
    <t>Target   15.7        Take urgent action to end poaching and trafficking of protected species of flora and fauna and address both demand and supply of illegal wildlife products</t>
  </si>
  <si>
    <t>Proportion of traded wildlife that was poached or illicitly trafficked</t>
  </si>
  <si>
    <t>15.8.1</t>
  </si>
  <si>
    <t>Target   15.8        By 2020, introduce measures to prevent the introduction and significantly reduce the impact of invasive alien species on land and water ecosystems and control or eradicate the priority species</t>
  </si>
  <si>
    <t>Proportion of countries adopting relevant national legislation and adequately resourcing the prevention or control of invasive alien species</t>
  </si>
  <si>
    <t>15.9.1</t>
  </si>
  <si>
    <t>Target   15.9         By 2020, integrate ecosystem and biodiversity values into national and local planning, development processes, poverty reduction strategies and accounts</t>
  </si>
  <si>
    <t>Progress towards national targets established in accordance with Aichi Biodiversity Target 2 of the Strategic Plan for Biodiversity 2011-2020</t>
  </si>
  <si>
    <t>15.a.1</t>
  </si>
  <si>
    <t>Target   15.a        Mobilize and significantly increase financial resources from all sources to conserve and sustainable use biodiversity and ecosystems</t>
  </si>
  <si>
    <t>Official development assistance and public expenditure on conservation and sustainable use of biodiversity and ecosystems</t>
  </si>
  <si>
    <t>15.b.1</t>
  </si>
  <si>
    <t>Target   15.b        Mobilize significant resources from all sources and at all levels to finance sustainable forest management and provide adequate incentives to developing countries to advance such management, including for conservation and reforestation</t>
  </si>
  <si>
    <t>15.c.1</t>
  </si>
  <si>
    <t>Target   15.c        Enhance global support for efforts to combat poaching and trafficking of protected species, including by increasing the capacity of local communities to pursue sustainable livelihood opportunities</t>
  </si>
  <si>
    <t>Goal   16        Promote peaceful and inclusive societies for sustainable development, provide access to justice for all and build effective, accountable and inclusive institutions at all levels</t>
  </si>
  <si>
    <t>16.1.1</t>
  </si>
  <si>
    <t>Target   16.1        Significantly reduce all forms of violence and related death rates everywhere</t>
  </si>
  <si>
    <t>Number of victims of intentional homicide per 100,000 population, by sex and age</t>
  </si>
  <si>
    <r>
      <t>age</t>
    </r>
    <r>
      <rPr>
        <sz val="9"/>
        <color rgb="FFFF0000"/>
        <rFont val="Calibri"/>
        <family val="2"/>
        <scheme val="minor"/>
      </rPr>
      <t/>
    </r>
  </si>
  <si>
    <t>relationship of victim and penetrator</t>
  </si>
  <si>
    <t>intimate partner, other family member, acquaintance</t>
  </si>
  <si>
    <t>means of perpetration</t>
  </si>
  <si>
    <t>firearm, blunt object</t>
  </si>
  <si>
    <t>situational context/motivation</t>
  </si>
  <si>
    <t>organized crime, intimate partner violence</t>
  </si>
  <si>
    <t>Conflict-related deaths per 100,000 population, by sex, age and cause</t>
  </si>
  <si>
    <t>16.1.3</t>
  </si>
  <si>
    <t>Proportion of population subjected to physical, psychological or sexual violence in the previous 12 months</t>
  </si>
  <si>
    <t>16.1.4</t>
  </si>
  <si>
    <t>Proportion of population that feel safe walking alone around the area they live</t>
  </si>
  <si>
    <t>16.2.1</t>
  </si>
  <si>
    <t>Target   16.2        End abuse, exploitations, trafficking and all forms of violence against and torture of children</t>
  </si>
  <si>
    <t>Proportion of children aged 1-17 years who experienced any physical punishment and/or psychological aggression by caregivers in the past month</t>
  </si>
  <si>
    <t>1-14</t>
  </si>
  <si>
    <t>Number of victims of human trafficking per 100,000 population, by sex, age and form of exploitation</t>
  </si>
  <si>
    <t>16.2.3</t>
  </si>
  <si>
    <t>Proportion of young women and men aged 18‑29 years who experienced sexual violence by age 18</t>
  </si>
  <si>
    <t>18 - 29</t>
  </si>
  <si>
    <t>16.3.1</t>
  </si>
  <si>
    <t>Target   16.3        Promote the rule of law at the national and international levels and ensure equal access to justice for all</t>
  </si>
  <si>
    <t>Proportion of victims of violence in the previous 12 months who reported their victimization to competent authorities or other officially recognized conflict resolution mechanisms</t>
  </si>
  <si>
    <t>16.3.2</t>
  </si>
  <si>
    <t>Unsentenced detainees as a proportion of overall prison population</t>
  </si>
  <si>
    <t>length of pre-trial (unsentenced) detention</t>
  </si>
  <si>
    <t>16.4.1</t>
  </si>
  <si>
    <t>Target   16.4        By 2030, significantly reduce illicit financial and arms flows, strengthen the recovery and return of stolen assets and combat all forms of organized crime</t>
  </si>
  <si>
    <t>Total value of inward and outward illicit financial flows (in current United States dollars)</t>
  </si>
  <si>
    <t>16.4.2</t>
  </si>
  <si>
    <r>
      <t xml:space="preserve">Proportion of seized, found or surrendered arms whose illicit origin or context has been traced or established by a competent authority in line with international instruments
</t>
    </r>
    <r>
      <rPr>
        <i/>
        <sz val="9"/>
        <rFont val="Calibri"/>
        <family val="2"/>
        <scheme val="minor"/>
      </rPr>
      <t>(refinement proposed to 48th StatCom)</t>
    </r>
  </si>
  <si>
    <t>16.5.1</t>
  </si>
  <si>
    <t>Target   16.5        Substantially reduce corruption and bribery in all their forms</t>
  </si>
  <si>
    <t>Proportion of persons who had at least one contact with a public official and who paid a bribe to a public official, or were asked for a bribe by those public officials, during the previous 12 months</t>
  </si>
  <si>
    <t>16.5.2</t>
  </si>
  <si>
    <t>Proportion of businesses that had at least one contact with a public official and that paid a bribe to a public official, or were asked for a bribe by those public officials during the previous 12 months</t>
  </si>
  <si>
    <t xml:space="preserve">gender </t>
  </si>
  <si>
    <t>primary business activity of the firm</t>
  </si>
  <si>
    <t>subnational location of the firm</t>
  </si>
  <si>
    <t>exporting status</t>
  </si>
  <si>
    <t>number of employees</t>
  </si>
  <si>
    <t>degree of foreign ownership</t>
  </si>
  <si>
    <t>Target   16.6        Develop effective, accountable and transparent institutions at all levels</t>
  </si>
  <si>
    <t>Primary government expenditures as a proportion of original approved budget, by sector (or by budget codes or similar)</t>
  </si>
  <si>
    <t xml:space="preserve">by sector </t>
  </si>
  <si>
    <t>16.6.2</t>
  </si>
  <si>
    <r>
      <t xml:space="preserve">Proportion of population satisfied with their last experience of public services
</t>
    </r>
    <r>
      <rPr>
        <i/>
        <sz val="9"/>
        <rFont val="Calibri"/>
        <family val="2"/>
        <scheme val="minor"/>
      </rPr>
      <t>(editorial change proposed to 48th StatCom)</t>
    </r>
  </si>
  <si>
    <t>Target   16.7        Ensure responsive, inclusive, participatory and representative decision- making at all levels</t>
  </si>
  <si>
    <t>Proportions of positions (by sex, age, persons with disabilities and population groups) in public institutions (national and local legislatures, public service, and judiciary) compared to national distributions</t>
  </si>
  <si>
    <t>population groups</t>
  </si>
  <si>
    <t>16.7.2</t>
  </si>
  <si>
    <t>Proportion of population who believe decision-making is inclusive and responsive, by sex, age, disability and population group</t>
  </si>
  <si>
    <t>16.8.1</t>
  </si>
  <si>
    <t>Target   16.8        Broaden and strengthen the participation of developing countries in the institutions of global governance</t>
  </si>
  <si>
    <t>institutional organization</t>
  </si>
  <si>
    <t>16.9.1</t>
  </si>
  <si>
    <t>Proportion of children under 5 years of age whose births have been registered with a civil authority, by age</t>
  </si>
  <si>
    <t>under 5 years</t>
  </si>
  <si>
    <t>Target   16.9        By 2030, provide legal identity for all, including birth registration</t>
  </si>
  <si>
    <t>16.10.1</t>
  </si>
  <si>
    <t>Target   16.10        Ensure public access to information and protect fundamental freedoms, in accordance with national legislation and international agreements</t>
  </si>
  <si>
    <t>Number of verified cases of killing, kidnapping, enforced disappearance, arbitrary detention and torture of journalists, associated media personnel, trade unionists and human rights advocates in the previous 12 months</t>
  </si>
  <si>
    <t>type of violation</t>
  </si>
  <si>
    <t>profession/area of work</t>
  </si>
  <si>
    <t>religion</t>
  </si>
  <si>
    <t>migratory or displacement status</t>
  </si>
  <si>
    <t>minority or indigenous status</t>
  </si>
  <si>
    <t>relevant characteristics of the perpetrator</t>
  </si>
  <si>
    <t>sexual orientation</t>
  </si>
  <si>
    <t>16.10.2</t>
  </si>
  <si>
    <t>Number of countries that adopt and implement constitutional, statutory and/or policy guarantees for public access to information</t>
  </si>
  <si>
    <t>rural, peri-rural, urban, peri-urban</t>
  </si>
  <si>
    <t>16.a.1</t>
  </si>
  <si>
    <t>Target   16.a        Strengthen relevant national institutions, including through international cooperation, for building capacity at all levels, in particular in developing countries, to prevent violence and combat terrorism and crime</t>
  </si>
  <si>
    <t>Existence of independent national human rights institutions in compliance with the Paris Principles</t>
  </si>
  <si>
    <t>type of NHRI</t>
  </si>
  <si>
    <t>Ombudsman, human rights commission, advisory body, research-based institute</t>
  </si>
  <si>
    <t>16.b.1</t>
  </si>
  <si>
    <t>Target   16.b        Promote and enforce non- discriminatory laws and policies for sustainable development</t>
  </si>
  <si>
    <t>Proportion of population reporting having personally felt discriminated against or harassed in the previous 12 months on the basis of a ground of discrimination prohibited under international human rights law</t>
  </si>
  <si>
    <t>Goal   17         Strengthen the means of implementation and revitalize the global partnership for sustainable development</t>
  </si>
  <si>
    <t>Target   17.1        Strengthen domestic resource mobilization, including through international support to developing countries, to improve domestic capacity for tax and other revenue collection</t>
  </si>
  <si>
    <t>Total government revenue as a proportion of GDP, by source</t>
  </si>
  <si>
    <t>17.1.2</t>
  </si>
  <si>
    <t>Proportion of domestic budget funded by domestic taxes</t>
  </si>
  <si>
    <t>17.2.1</t>
  </si>
  <si>
    <r>
      <rPr>
        <sz val="9"/>
        <rFont val="Calibri"/>
        <family val="2"/>
        <scheme val="minor"/>
      </rPr>
      <t>Target   17.2        Developed countries to implement fully their official development assistance commitments, including the commitment by many developed countries to achieve the target of 0.7 per cent ODA/GNI to developing countries and 0.15 to
0.20 per cent of ODA/GNI to least developed countries; ODA providers are encouraged to consider setting a target to provide at least
0.20 per cent of ODA/GNI to least developed countries.</t>
    </r>
  </si>
  <si>
    <t>Net official development assistance, total and to least developed countries, as a proportion of the Organization for Economic Cooperation and Development (OECD) Development Assistance Committee donors’ gross national income (GNI)</t>
  </si>
  <si>
    <t>17.3.1</t>
  </si>
  <si>
    <t>Target   17.3        Mobilize additional financial resources for developing countries from multiple sources</t>
  </si>
  <si>
    <t>Foreign direct investments (FDI), official development assistance and South- South Cooperation as a proportion of total domestic budget</t>
  </si>
  <si>
    <t>FDI/ ODA/ SSC</t>
  </si>
  <si>
    <t>17.3.2</t>
  </si>
  <si>
    <t>Volume of remittances (in United States dollars) as a proportion of total GDP</t>
  </si>
  <si>
    <t>17.4.1</t>
  </si>
  <si>
    <t>Target   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</si>
  <si>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Debt service as a proportion of exports of goods and services</t>
  </si>
  <si>
    <t>17.5.1</t>
  </si>
  <si>
    <t>Target   17.5        Adopt and implement investment promotion regimes for least developed countries</t>
  </si>
  <si>
    <t>Number of countries that adopt and implement investment promotion regimes for least developed countries</t>
  </si>
  <si>
    <t>17.6.1</t>
  </si>
  <si>
    <t>Target   17.6        Enhance North-South, South- 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</si>
  <si>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Number of science and/or technology cooperation agreements and programmes between countries, by type of cooperation</t>
  </si>
  <si>
    <t>Fixed Internet broadband subscriptions per 100 inhabitants, by speed</t>
  </si>
  <si>
    <t>17.7.1</t>
  </si>
  <si>
    <t>Target   17.7        Promote the development, transfer, dissemination and diffusion of environmentally sound technologies to developing countries on favourable terms, including on concessional and preferential terms, as mutually agreed</t>
  </si>
  <si>
    <t>Total amount of approved funding for developing countries to promote the development, transfer, dissemination and diffusion of environmentally sound technologies</t>
  </si>
  <si>
    <t>17.8.1</t>
  </si>
  <si>
    <t>Target   17.8        Fully operationalize the technology bank and science, technology and innovation capacity-building mechanism for least developed countries by 2017 and enhance the use of enabling technology, in particular information and communications technology</t>
  </si>
  <si>
    <t>Proportion of individuals using the Internet</t>
  </si>
  <si>
    <t>17.9.1</t>
  </si>
  <si>
    <t>Target   17.9        Enhance international support for implementing effective and targeted capacity-building in developing countries to support national plans to implement all the sustainable development goals, including through North-South, South- South and triangular cooperation</t>
  </si>
  <si>
    <t>Dollar value of financial and technical assistance (including through North-South, South-South and triangular cooperation) committed to developing countries</t>
  </si>
  <si>
    <t>North-South cooperation</t>
  </si>
  <si>
    <t>South-South cooperation</t>
  </si>
  <si>
    <t>triangular cooperation</t>
  </si>
  <si>
    <t>17.10.1</t>
  </si>
  <si>
    <t>Target   17.10        Promote a universal, rules- based, open, non-discriminatory and equitable multilateral trading system under the World Trade Organization, including through the conclusion of negotiations under its Doha Development Agenda</t>
  </si>
  <si>
    <t>Worldwide weighted tariff- average</t>
  </si>
  <si>
    <t>Agriculture, Textile, Environmental</t>
  </si>
  <si>
    <t>Developed, Developing, LDCs</t>
  </si>
  <si>
    <t>17.11.1</t>
  </si>
  <si>
    <t>Target   17.11        Significantly increase the exports of developing countries, in particular with a view to doubling the least developed countries' share of global exports by 2020</t>
  </si>
  <si>
    <t>Developing countries’ and least developed countries’ share of global exports</t>
  </si>
  <si>
    <t>17.12.1</t>
  </si>
  <si>
    <t>Target   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</si>
  <si>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Average tariffs faced by developing countries, least developed countries and small island developing States</t>
  </si>
  <si>
    <t>DCs/ LDCs/ SMIDs</t>
  </si>
  <si>
    <t>17.13.1</t>
  </si>
  <si>
    <t>Target   17.13        Enhance global macroeconomic stability, including through policy coordination and policy coherence</t>
  </si>
  <si>
    <t>Macroeconomic Dashboard</t>
  </si>
  <si>
    <t>17.14.1</t>
  </si>
  <si>
    <t>Target   17.14        Enhance policy coherence for sustainable development</t>
  </si>
  <si>
    <t>Number of countries with mechanisms in place to enhance policy coherence of sustainable development</t>
  </si>
  <si>
    <t>Target   17.15        Respect each country's policy space and leadership to establish and implement policies for poverty eradication and sustainable development</t>
  </si>
  <si>
    <t>Extent of use of country-owned results frameworks and planning tools by providers of development cooperation</t>
  </si>
  <si>
    <t xml:space="preserve">provider </t>
  </si>
  <si>
    <t>development project</t>
  </si>
  <si>
    <t>17.16.1</t>
  </si>
  <si>
    <t>Target   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</si>
  <si>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Number of countries reporting progress in multi-stakeholder development effectiveness monitoring frameworks that support the achievement of the sustainable development goals</t>
  </si>
  <si>
    <t>Target   17.17        Encourage and promote effective public, public-private and civil society partnerships, building on the experience and resourcing strategies of partnerships</t>
  </si>
  <si>
    <t>Amount of United States dollars committed to public-private and civil society partnerships</t>
  </si>
  <si>
    <t>17.18.1</t>
  </si>
  <si>
    <t>Target   17.18        By 2020, enhance capacity- 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</si>
  <si>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Proportion of sustainable development indicators produced at the national level with full disaggregation when relevant to the target, in accordance with the Fundamental Principles of Official Statistics</t>
  </si>
  <si>
    <t>17.18.2</t>
  </si>
  <si>
    <t>Number of countries that have national statistical legislation that complies with the Fundamental Principles of Official Statistics</t>
  </si>
  <si>
    <t>Number of countries with a national statistical plan that is fully funded and under implementation, by source of funding</t>
  </si>
  <si>
    <t>volume of funding</t>
  </si>
  <si>
    <t>fully</t>
  </si>
  <si>
    <t>implementation status</t>
  </si>
  <si>
    <t>under implementation</t>
  </si>
  <si>
    <t>geographical area</t>
  </si>
  <si>
    <t>17.19.1</t>
  </si>
  <si>
    <t>Target   17.19        By 2030, build on existing initiatives to develop measurements of progress on sustainable development that complement gross domestic product, and support statistical capacity-building in developing countries</t>
  </si>
  <si>
    <t>Dollar value of all resources made available to strengthen statistical capacity in developing countries</t>
  </si>
  <si>
    <t>ODA sectors</t>
  </si>
  <si>
    <t>area of statistics</t>
  </si>
  <si>
    <t>method of financing</t>
  </si>
  <si>
    <t>grant, loan</t>
  </si>
  <si>
    <t>17.19.2</t>
  </si>
  <si>
    <t>Proportion of countries that (a) have conducted at least one population and housing census in the last 10 years; and (b) have achieved 100 per cent birth registration and 80 per cent death registration</t>
  </si>
  <si>
    <t>sub-national administrative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</si>
</sst>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m\.d;@"/>
  </numFmts>
  <fonts count="26">
    <font>
      <sz val="10"/>
      <color rgb="FF000000"/>
      <name val="Times New Roman"/>
      <charset val="204"/>
    </font>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sz val="9"/>
      <color rgb="FFFF0000"/>
      <name val="Calibri"/>
      <family val="2"/>
      <scheme val="minor"/>
    </font>
    <font>
      <b/>
      <sz val="9"/>
      <name val="Calibri"/>
      <family val="2"/>
      <scheme val="minor"/>
    </font>
    <font>
      <sz val="9"/>
      <name val="Calibri"/>
      <family val="2"/>
      <scheme val="minor"/>
    </font>
    <font>
      <sz val="10"/>
      <color rgb="FF000000"/>
      <name val="Times New Roman"/>
      <family val="1"/>
    </font>
    <font>
      <b/>
      <sz val="12"/>
      <name val="Calibri"/>
      <family val="2"/>
      <scheme val="minor"/>
    </font>
    <font>
      <b/>
      <sz val="12"/>
      <color rgb="FF000000"/>
      <name val="Calibri"/>
      <family val="2"/>
      <scheme val="minor"/>
    </font>
    <font>
      <sz val="9"/>
      <color rgb="FF0070C0"/>
      <name val="Calibri"/>
      <family val="2"/>
      <scheme val="minor"/>
    </font>
    <font>
      <b/>
      <sz val="14"/>
      <color theme="1"/>
      <name val="Calibri"/>
      <family val="2"/>
      <scheme val="minor"/>
    </font>
    <font>
      <b/>
      <sz val="11"/>
      <name val="Calibri"/>
      <family val="2"/>
      <scheme val="minor"/>
    </font>
    <font>
      <sz val="10"/>
      <color rgb="FF000000"/>
      <name val="Calibri"/>
      <family val="2"/>
      <scheme val="minor"/>
    </font>
    <font>
      <i/>
      <sz val="9"/>
      <name val="Calibri"/>
      <family val="2"/>
      <scheme val="minor"/>
    </font>
    <font>
      <b/>
      <sz val="8"/>
      <name val="Calibri"/>
      <family val="2"/>
      <scheme val="minor"/>
    </font>
    <font>
      <b/>
      <sz val="10"/>
      <color rgb="FF000000"/>
      <name val="Calibri"/>
      <family val="2"/>
      <scheme val="minor"/>
    </font>
    <font>
      <u/>
      <sz val="8"/>
      <color rgb="FF000000"/>
      <name val="Calibri"/>
      <family val="2"/>
      <scheme val="minor"/>
    </font>
    <font>
      <sz val="8"/>
      <color rgb="FF000000"/>
      <name val="Calibri"/>
      <family val="2"/>
      <scheme val="minor"/>
    </font>
    <font>
      <sz val="11"/>
      <color rgb="FF000000"/>
      <name val="MetaNormalLF-Roman"/>
      <family val="2"/>
    </font>
    <font>
      <b/>
      <sz val="12"/>
      <color rgb="FF000000"/>
      <name val="MetaNormalLF-Roman"/>
      <family val="2"/>
    </font>
    <font>
      <b/>
      <u/>
      <sz val="11"/>
      <color rgb="FF000000"/>
      <name val="MetaNormalLF-Roman"/>
      <family val="2"/>
    </font>
    <font>
      <sz val="9"/>
      <color theme="1"/>
      <name val="Calibri"/>
      <family val="2"/>
      <scheme val="minor"/>
    </font>
    <font>
      <sz val="10"/>
      <name val="Calibri"/>
      <family val="2"/>
      <scheme val="minor"/>
    </font>
    <font>
      <strike/>
      <sz val="9"/>
      <name val="Calibri"/>
      <family val="2"/>
      <scheme val="minor"/>
    </font>
  </fonts>
  <fills count="2">
    <fill>
      <patternFill patternType="none"/>
    </fill>
    <fill>
      <patternFill patternType="gray125"/>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4">
    <xf numFmtId="0" fontId="0" fillId="0" borderId="0"/>
    <xf numFmtId="0" fontId="8" fillId="0" borderId="0"/>
    <xf numFmtId="0" fontId="8" fillId="0" borderId="0"/>
    <xf numFmtId="0" fontId="2" fillId="0" borderId="0"/>
  </cellStyleXfs>
  <cellXfs count="326">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0" xfId="0" applyFont="1" applyFill="1" applyBorder="1" applyAlignment="1">
      <alignment vertical="top"/>
    </xf>
    <xf numFmtId="49" fontId="3" fillId="0" borderId="3" xfId="0" applyNumberFormat="1" applyFont="1" applyFill="1" applyBorder="1" applyAlignment="1">
      <alignment horizontal="left" vertical="top" wrapText="1"/>
    </xf>
    <xf numFmtId="0" fontId="4" fillId="0" borderId="0" xfId="1" applyFont="1" applyFill="1" applyBorder="1" applyAlignment="1">
      <alignment horizontal="left" vertical="top"/>
    </xf>
    <xf numFmtId="0" fontId="5" fillId="0" borderId="3" xfId="1"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3" xfId="0" applyFont="1" applyFill="1" applyBorder="1" applyAlignment="1">
      <alignment horizontal="left" vertical="top" wrapText="1"/>
    </xf>
    <xf numFmtId="164" fontId="3" fillId="0" borderId="3" xfId="0" quotePrefix="1" applyNumberFormat="1" applyFont="1" applyFill="1" applyBorder="1" applyAlignment="1">
      <alignment horizontal="left" vertical="top" wrapText="1"/>
    </xf>
    <xf numFmtId="0" fontId="5" fillId="0" borderId="3" xfId="1" quotePrefix="1" applyFont="1" applyFill="1" applyBorder="1" applyAlignment="1">
      <alignment horizontal="left" vertical="top" wrapText="1"/>
    </xf>
    <xf numFmtId="0" fontId="4" fillId="0" borderId="3" xfId="0" quotePrefix="1" applyFont="1" applyFill="1" applyBorder="1" applyAlignment="1">
      <alignment horizontal="left" vertical="top" wrapText="1"/>
    </xf>
    <xf numFmtId="0" fontId="5" fillId="0" borderId="3" xfId="0" quotePrefix="1" applyFont="1" applyFill="1" applyBorder="1" applyAlignment="1">
      <alignment horizontal="left" vertical="top" wrapText="1"/>
    </xf>
    <xf numFmtId="0" fontId="4" fillId="0" borderId="3" xfId="0" quotePrefix="1" applyFont="1" applyFill="1" applyBorder="1" applyAlignment="1">
      <alignment vertical="top" wrapText="1"/>
    </xf>
    <xf numFmtId="0" fontId="5" fillId="0" borderId="3" xfId="0" quotePrefix="1" applyFont="1" applyFill="1" applyBorder="1" applyAlignment="1">
      <alignment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xf>
    <xf numFmtId="49" fontId="7" fillId="0" borderId="3"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7" fillId="0" borderId="3" xfId="0" quotePrefix="1" applyNumberFormat="1" applyFont="1" applyFill="1" applyBorder="1" applyAlignment="1">
      <alignment horizontal="left" vertical="top" wrapText="1"/>
    </xf>
    <xf numFmtId="49" fontId="14" fillId="0" borderId="0" xfId="0" applyNumberFormat="1" applyFont="1" applyAlignment="1">
      <alignment wrapText="1"/>
    </xf>
    <xf numFmtId="0" fontId="14" fillId="0" borderId="0" xfId="0" applyFont="1" applyFill="1" applyBorder="1" applyAlignment="1">
      <alignment horizontal="left" vertical="top"/>
    </xf>
    <xf numFmtId="0" fontId="3" fillId="0" borderId="0" xfId="0" applyFont="1" applyFill="1" applyBorder="1" applyAlignment="1">
      <alignment vertical="top"/>
    </xf>
    <xf numFmtId="0" fontId="14" fillId="0" borderId="0" xfId="1" applyFont="1" applyFill="1" applyBorder="1" applyAlignment="1">
      <alignment horizontal="left" vertical="top"/>
    </xf>
    <xf numFmtId="49" fontId="4" fillId="0" borderId="3" xfId="0" applyNumberFormat="1" applyFont="1" applyFill="1" applyBorder="1" applyAlignment="1">
      <alignment horizontal="left" vertical="top" wrapText="1"/>
    </xf>
    <xf numFmtId="0" fontId="18" fillId="0" borderId="0" xfId="1" applyFont="1" applyFill="1" applyBorder="1" applyAlignment="1">
      <alignment horizontal="left" vertical="top"/>
    </xf>
    <xf numFmtId="0" fontId="19" fillId="0" borderId="0" xfId="1" applyFont="1" applyFill="1" applyBorder="1" applyAlignment="1">
      <alignment horizontal="left" vertical="top"/>
    </xf>
    <xf numFmtId="0" fontId="20" fillId="0" borderId="1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0" xfId="0" applyFont="1" applyFill="1" applyBorder="1" applyAlignment="1">
      <alignment horizontal="left" vertical="top"/>
    </xf>
    <xf numFmtId="49" fontId="18" fillId="0" borderId="0" xfId="1" applyNumberFormat="1" applyFont="1" applyFill="1" applyBorder="1" applyAlignment="1">
      <alignment horizontal="left" vertical="top"/>
    </xf>
    <xf numFmtId="49" fontId="19" fillId="0" borderId="0" xfId="1"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49" fontId="3" fillId="0" borderId="3" xfId="0" quotePrefix="1" applyNumberFormat="1" applyFont="1" applyFill="1" applyBorder="1" applyAlignment="1">
      <alignment horizontal="left" vertical="top" wrapText="1"/>
    </xf>
    <xf numFmtId="49" fontId="4"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12" fillId="0" borderId="0" xfId="0" applyNumberFormat="1" applyFont="1"/>
    <xf numFmtId="49" fontId="22"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9" fontId="20"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20" fillId="0" borderId="26"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0" fillId="0" borderId="0" xfId="0" applyNumberFormat="1" applyFill="1" applyBorder="1" applyAlignment="1">
      <alignment horizontal="left" vertical="top"/>
    </xf>
    <xf numFmtId="0" fontId="23" fillId="0" borderId="3" xfId="1" applyFont="1" applyFill="1" applyBorder="1" applyAlignment="1">
      <alignment horizontal="left" vertical="top" wrapText="1"/>
    </xf>
    <xf numFmtId="0" fontId="23" fillId="0" borderId="3" xfId="1" quotePrefix="1" applyFont="1" applyFill="1" applyBorder="1" applyAlignment="1">
      <alignment horizontal="left" vertical="top" wrapText="1"/>
    </xf>
    <xf numFmtId="0" fontId="23" fillId="0" borderId="3" xfId="0" quotePrefix="1"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3" xfId="0" applyFont="1" applyFill="1" applyBorder="1" applyAlignment="1">
      <alignment horizontal="left" vertical="top"/>
    </xf>
    <xf numFmtId="0" fontId="2" fillId="0" borderId="0" xfId="3"/>
    <xf numFmtId="0" fontId="4" fillId="0" borderId="3" xfId="3" applyFont="1" applyFill="1" applyBorder="1" applyAlignment="1">
      <alignment horizontal="left" vertical="top" wrapText="1"/>
    </xf>
    <xf numFmtId="0" fontId="7" fillId="0" borderId="3" xfId="3" applyFont="1" applyFill="1" applyBorder="1" applyAlignment="1">
      <alignment vertical="top" wrapText="1"/>
    </xf>
    <xf numFmtId="0" fontId="7" fillId="0" borderId="3" xfId="3" quotePrefix="1" applyFont="1" applyFill="1" applyBorder="1" applyAlignment="1">
      <alignment horizontal="left" vertical="top" wrapText="1"/>
    </xf>
    <xf numFmtId="0" fontId="7" fillId="0" borderId="3" xfId="3" applyFont="1" applyFill="1" applyBorder="1" applyAlignment="1">
      <alignment horizontal="left" vertical="top" wrapText="1"/>
    </xf>
    <xf numFmtId="0" fontId="4" fillId="0" borderId="3" xfId="3" quotePrefix="1" applyFont="1" applyFill="1" applyBorder="1" applyAlignment="1">
      <alignment vertical="top" wrapText="1"/>
    </xf>
    <xf numFmtId="0" fontId="23" fillId="0" borderId="3" xfId="3" quotePrefix="1" applyFont="1" applyFill="1" applyBorder="1" applyAlignment="1">
      <alignment vertical="top" wrapText="1"/>
    </xf>
    <xf numFmtId="0" fontId="23" fillId="0" borderId="3" xfId="3" quotePrefix="1" applyFont="1" applyFill="1" applyBorder="1" applyAlignment="1">
      <alignment horizontal="left" vertical="top" wrapText="1"/>
    </xf>
    <xf numFmtId="0" fontId="13" fillId="0" borderId="0" xfId="3" applyFont="1"/>
    <xf numFmtId="0" fontId="13" fillId="0" borderId="3" xfId="1" applyFont="1" applyFill="1" applyBorder="1" applyAlignment="1">
      <alignment horizontal="left" vertical="top" wrapText="1"/>
    </xf>
    <xf numFmtId="0" fontId="13" fillId="0" borderId="3" xfId="1" quotePrefix="1" applyFont="1" applyFill="1" applyBorder="1" applyAlignment="1">
      <alignment horizontal="left" vertical="top" wrapText="1"/>
    </xf>
    <xf numFmtId="0" fontId="13" fillId="0" borderId="3" xfId="3" quotePrefix="1" applyFont="1" applyFill="1" applyBorder="1" applyAlignment="1">
      <alignment horizontal="left" vertical="top" wrapText="1"/>
    </xf>
    <xf numFmtId="0" fontId="13" fillId="0" borderId="3" xfId="3" quotePrefix="1" applyFont="1" applyFill="1" applyBorder="1" applyAlignment="1">
      <alignment vertical="top" wrapText="1"/>
    </xf>
    <xf numFmtId="0" fontId="13" fillId="0" borderId="3" xfId="3" applyFont="1" applyFill="1" applyBorder="1" applyAlignment="1">
      <alignment vertical="top" wrapText="1"/>
    </xf>
    <xf numFmtId="0" fontId="13" fillId="0" borderId="3" xfId="3" applyFont="1" applyFill="1" applyBorder="1" applyAlignment="1">
      <alignment horizontal="left" vertical="top" wrapText="1"/>
    </xf>
    <xf numFmtId="0" fontId="13" fillId="0" borderId="3" xfId="3" applyFont="1" applyFill="1" applyBorder="1" applyAlignment="1">
      <alignment vertical="top"/>
    </xf>
    <xf numFmtId="0" fontId="13" fillId="0" borderId="7" xfId="3" applyFont="1" applyFill="1" applyBorder="1" applyAlignment="1">
      <alignment vertical="top" wrapText="1"/>
    </xf>
    <xf numFmtId="0" fontId="7" fillId="0" borderId="7" xfId="3" applyFont="1" applyFill="1" applyBorder="1" applyAlignment="1">
      <alignment vertical="top" wrapText="1"/>
    </xf>
    <xf numFmtId="0" fontId="13" fillId="0" borderId="6" xfId="3" quotePrefix="1" applyFont="1" applyFill="1" applyBorder="1" applyAlignment="1">
      <alignment horizontal="left" vertical="top" wrapText="1"/>
    </xf>
    <xf numFmtId="0" fontId="7" fillId="0" borderId="6" xfId="3" quotePrefix="1" applyFont="1" applyFill="1" applyBorder="1" applyAlignment="1">
      <alignment horizontal="left" vertical="top" wrapText="1"/>
    </xf>
    <xf numFmtId="0" fontId="23" fillId="0" borderId="3" xfId="3" applyFont="1" applyFill="1" applyBorder="1" applyAlignment="1">
      <alignment vertical="top" wrapText="1"/>
    </xf>
    <xf numFmtId="0" fontId="7" fillId="0" borderId="0" xfId="0" applyFont="1" applyFill="1" applyBorder="1" applyAlignment="1">
      <alignment horizontal="left" vertical="top"/>
    </xf>
    <xf numFmtId="0" fontId="7" fillId="0" borderId="3" xfId="0" applyFont="1" applyFill="1" applyBorder="1" applyAlignment="1">
      <alignment horizontal="left" vertical="top"/>
    </xf>
    <xf numFmtId="0" fontId="6" fillId="0" borderId="0" xfId="0" applyFont="1" applyFill="1" applyBorder="1" applyAlignment="1">
      <alignment horizontal="left" vertical="top"/>
    </xf>
    <xf numFmtId="0" fontId="7" fillId="0" borderId="0" xfId="0" applyFont="1" applyFill="1" applyBorder="1" applyAlignment="1">
      <alignment vertical="top"/>
    </xf>
    <xf numFmtId="0" fontId="6" fillId="0" borderId="0" xfId="0" applyFont="1" applyFill="1" applyBorder="1" applyAlignment="1">
      <alignment horizontal="left" vertical="top" wrapText="1"/>
    </xf>
    <xf numFmtId="0" fontId="1" fillId="0" borderId="0" xfId="3" applyFont="1"/>
    <xf numFmtId="49" fontId="7" fillId="0" borderId="6" xfId="0" applyNumberFormat="1" applyFont="1" applyFill="1" applyBorder="1" applyAlignment="1">
      <alignment horizontal="left" vertical="top" wrapText="1"/>
    </xf>
    <xf numFmtId="0" fontId="4" fillId="0" borderId="3" xfId="1" applyFont="1" applyFill="1" applyBorder="1" applyAlignment="1">
      <alignment horizontal="left" vertical="top"/>
    </xf>
    <xf numFmtId="0" fontId="14" fillId="0" borderId="3" xfId="0" applyFont="1" applyFill="1" applyBorder="1" applyAlignment="1">
      <alignment horizontal="left" vertical="top"/>
    </xf>
    <xf numFmtId="0" fontId="10" fillId="0" borderId="0" xfId="1" applyFont="1" applyFill="1" applyBorder="1" applyAlignment="1">
      <alignment vertical="top"/>
    </xf>
    <xf numFmtId="0" fontId="6" fillId="0" borderId="0" xfId="1" applyFont="1" applyFill="1" applyBorder="1" applyAlignment="1">
      <alignment vertical="top" wrapText="1"/>
    </xf>
    <xf numFmtId="0" fontId="18" fillId="0" borderId="0" xfId="1" applyFont="1" applyFill="1" applyBorder="1" applyAlignment="1">
      <alignment vertical="top"/>
    </xf>
    <xf numFmtId="0" fontId="19" fillId="0" borderId="0" xfId="1" applyFont="1" applyFill="1" applyBorder="1" applyAlignment="1">
      <alignment vertical="top"/>
    </xf>
    <xf numFmtId="0" fontId="3" fillId="0" borderId="0" xfId="1" applyFont="1" applyFill="1" applyBorder="1" applyAlignment="1">
      <alignment vertical="top"/>
    </xf>
    <xf numFmtId="49" fontId="10" fillId="0" borderId="0" xfId="1" applyNumberFormat="1" applyFont="1" applyFill="1" applyBorder="1" applyAlignment="1">
      <alignment vertical="top"/>
    </xf>
    <xf numFmtId="0" fontId="4" fillId="0" borderId="0" xfId="1" applyFont="1" applyFill="1" applyBorder="1" applyAlignment="1">
      <alignment vertical="top"/>
    </xf>
    <xf numFmtId="0" fontId="4" fillId="0" borderId="0" xfId="1" applyFont="1" applyFill="1" applyBorder="1" applyAlignment="1">
      <alignment vertical="top" wrapText="1"/>
    </xf>
    <xf numFmtId="0" fontId="5" fillId="0" borderId="3" xfId="1" applyFont="1" applyFill="1" applyBorder="1" applyAlignment="1">
      <alignment vertical="top" wrapText="1"/>
    </xf>
    <xf numFmtId="49" fontId="6" fillId="0" borderId="0" xfId="1" applyNumberFormat="1" applyFont="1" applyFill="1" applyBorder="1" applyAlignment="1">
      <alignment vertical="top" wrapText="1"/>
    </xf>
    <xf numFmtId="0" fontId="7" fillId="0" borderId="0" xfId="1" applyFont="1" applyFill="1" applyBorder="1" applyAlignment="1">
      <alignment vertical="top" wrapText="1"/>
    </xf>
    <xf numFmtId="0" fontId="7" fillId="0" borderId="0" xfId="0" applyFont="1" applyFill="1" applyBorder="1" applyAlignment="1">
      <alignment vertical="top" wrapText="1"/>
    </xf>
    <xf numFmtId="0" fontId="5" fillId="0" borderId="0" xfId="1" applyFont="1" applyFill="1" applyBorder="1" applyAlignment="1">
      <alignment vertical="top" wrapText="1"/>
    </xf>
    <xf numFmtId="49" fontId="18" fillId="0" borderId="0" xfId="1" applyNumberFormat="1" applyFont="1" applyFill="1" applyBorder="1" applyAlignment="1">
      <alignment vertical="top"/>
    </xf>
    <xf numFmtId="49" fontId="19" fillId="0" borderId="0" xfId="1" applyNumberFormat="1" applyFont="1" applyFill="1" applyBorder="1" applyAlignment="1">
      <alignment vertical="top"/>
    </xf>
    <xf numFmtId="49" fontId="3" fillId="0" borderId="0" xfId="1" applyNumberFormat="1" applyFont="1" applyFill="1" applyBorder="1" applyAlignment="1">
      <alignment vertical="top"/>
    </xf>
    <xf numFmtId="0" fontId="17" fillId="0" borderId="0" xfId="1" applyFont="1" applyFill="1" applyBorder="1" applyAlignment="1">
      <alignment vertical="top"/>
    </xf>
    <xf numFmtId="0" fontId="24" fillId="0" borderId="0" xfId="1" applyFont="1" applyFill="1" applyBorder="1" applyAlignment="1">
      <alignment vertical="top" wrapText="1"/>
    </xf>
    <xf numFmtId="0" fontId="14" fillId="0" borderId="0" xfId="1" applyFont="1" applyFill="1" applyBorder="1" applyAlignment="1">
      <alignment vertical="top" wrapText="1"/>
    </xf>
    <xf numFmtId="0" fontId="4" fillId="0" borderId="3" xfId="0" applyFont="1" applyFill="1" applyBorder="1" applyAlignment="1">
      <alignment vertical="top"/>
    </xf>
    <xf numFmtId="0" fontId="4" fillId="0" borderId="3" xfId="1" applyFont="1" applyFill="1" applyBorder="1" applyAlignment="1">
      <alignment horizontal="left" vertical="center" wrapText="1"/>
    </xf>
    <xf numFmtId="49" fontId="6" fillId="0" borderId="11" xfId="0" applyNumberFormat="1" applyFont="1" applyFill="1" applyBorder="1" applyAlignment="1">
      <alignment horizontal="left" vertical="top" wrapText="1"/>
    </xf>
    <xf numFmtId="0" fontId="3" fillId="0" borderId="0" xfId="0" applyFont="1" applyFill="1" applyBorder="1" applyAlignment="1">
      <alignment vertical="top" wrapText="1"/>
    </xf>
    <xf numFmtId="0" fontId="6" fillId="0" borderId="0" xfId="0" applyFont="1" applyFill="1" applyBorder="1" applyAlignment="1">
      <alignment vertical="top" wrapText="1"/>
    </xf>
    <xf numFmtId="49" fontId="6" fillId="0" borderId="2"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49" fontId="10" fillId="0" borderId="0" xfId="1" applyNumberFormat="1" applyFont="1" applyFill="1" applyBorder="1" applyAlignment="1">
      <alignment horizontal="left" vertical="top"/>
    </xf>
    <xf numFmtId="49" fontId="16" fillId="0" borderId="3" xfId="1" applyNumberFormat="1" applyFont="1" applyFill="1" applyBorder="1" applyAlignment="1">
      <alignment horizontal="left" vertical="top" wrapText="1"/>
    </xf>
    <xf numFmtId="49" fontId="17" fillId="0" borderId="0" xfId="1" applyNumberFormat="1" applyFont="1" applyFill="1" applyBorder="1" applyAlignment="1">
      <alignment horizontal="left" vertical="top"/>
    </xf>
    <xf numFmtId="49" fontId="6" fillId="0" borderId="2" xfId="0" applyNumberFormat="1" applyFont="1" applyFill="1" applyBorder="1" applyAlignment="1">
      <alignment horizontal="left" vertical="top" wrapText="1"/>
    </xf>
    <xf numFmtId="49" fontId="6" fillId="0" borderId="2" xfId="0" quotePrefix="1"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0" fontId="6" fillId="0" borderId="3" xfId="0" applyFont="1" applyFill="1" applyBorder="1" applyAlignment="1">
      <alignment vertical="top" wrapText="1"/>
    </xf>
    <xf numFmtId="0" fontId="4" fillId="0" borderId="3" xfId="0" applyFont="1" applyFill="1" applyBorder="1" applyAlignment="1">
      <alignment vertical="top" wrapText="1"/>
    </xf>
    <xf numFmtId="49" fontId="6" fillId="0" borderId="3" xfId="1" quotePrefix="1" applyNumberFormat="1" applyFont="1" applyFill="1" applyBorder="1" applyAlignment="1">
      <alignment horizontal="left" vertical="top" wrapText="1"/>
    </xf>
    <xf numFmtId="0" fontId="16" fillId="0" borderId="3" xfId="1" applyFont="1" applyFill="1" applyBorder="1" applyAlignment="1">
      <alignment horizontal="left" vertical="top" wrapText="1"/>
    </xf>
    <xf numFmtId="49" fontId="6" fillId="0" borderId="16" xfId="1" applyNumberFormat="1" applyFont="1" applyFill="1" applyBorder="1" applyAlignment="1">
      <alignment horizontal="left" vertical="top" wrapText="1"/>
    </xf>
    <xf numFmtId="0" fontId="11" fillId="0" borderId="3" xfId="1" applyFont="1" applyFill="1" applyBorder="1" applyAlignment="1">
      <alignment horizontal="left" vertical="top" wrapText="1"/>
    </xf>
    <xf numFmtId="0" fontId="23" fillId="0" borderId="3" xfId="0" quotePrefix="1" applyFont="1" applyFill="1" applyBorder="1" applyAlignment="1">
      <alignment vertical="top" wrapText="1"/>
    </xf>
    <xf numFmtId="0" fontId="23" fillId="0" borderId="3" xfId="0" applyFont="1" applyFill="1" applyBorder="1" applyAlignment="1">
      <alignment vertical="top" wrapText="1"/>
    </xf>
    <xf numFmtId="49" fontId="6" fillId="0" borderId="2" xfId="0" quotePrefix="1" applyNumberFormat="1" applyFont="1" applyFill="1" applyBorder="1" applyAlignment="1">
      <alignment vertical="top" wrapText="1"/>
    </xf>
    <xf numFmtId="0" fontId="3" fillId="0" borderId="3" xfId="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8" xfId="0" applyFont="1" applyFill="1" applyBorder="1" applyAlignment="1">
      <alignment horizontal="left" vertical="top" wrapText="1"/>
    </xf>
    <xf numFmtId="0" fontId="3" fillId="0" borderId="7" xfId="1" applyFont="1" applyFill="1" applyBorder="1" applyAlignment="1">
      <alignment horizontal="left" vertical="center" wrapText="1"/>
    </xf>
    <xf numFmtId="0" fontId="4" fillId="0" borderId="7" xfId="1" applyFont="1" applyFill="1" applyBorder="1" applyAlignment="1">
      <alignment horizontal="left" vertical="center" wrapText="1"/>
    </xf>
    <xf numFmtId="49" fontId="3" fillId="0" borderId="2"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xf numFmtId="17" fontId="7" fillId="0" borderId="3" xfId="0" quotePrefix="1" applyNumberFormat="1" applyFont="1" applyFill="1" applyBorder="1" applyAlignment="1">
      <alignment horizontal="left" vertical="top" wrapText="1"/>
    </xf>
    <xf numFmtId="49" fontId="3" fillId="0" borderId="3" xfId="1" quotePrefix="1" applyNumberFormat="1" applyFont="1" applyFill="1" applyBorder="1" applyAlignment="1">
      <alignment horizontal="left" vertical="top" wrapText="1"/>
    </xf>
    <xf numFmtId="0" fontId="25" fillId="0" borderId="3" xfId="0" applyFont="1" applyFill="1" applyBorder="1" applyAlignment="1">
      <alignment horizontal="left" vertical="top" wrapText="1"/>
    </xf>
    <xf numFmtId="164" fontId="3" fillId="0" borderId="3" xfId="1" quotePrefix="1" applyNumberFormat="1" applyFont="1" applyFill="1" applyBorder="1" applyAlignment="1">
      <alignment horizontal="left" vertical="top" wrapText="1"/>
    </xf>
    <xf numFmtId="49" fontId="3" fillId="0" borderId="2" xfId="0" quotePrefix="1" applyNumberFormat="1" applyFont="1" applyFill="1" applyBorder="1" applyAlignment="1">
      <alignment horizontal="left" vertical="top" wrapText="1"/>
    </xf>
    <xf numFmtId="164" fontId="3" fillId="0" borderId="24" xfId="0" quotePrefix="1" applyNumberFormat="1" applyFont="1" applyFill="1" applyBorder="1" applyAlignment="1">
      <alignment horizontal="left" vertical="top" wrapText="1"/>
    </xf>
    <xf numFmtId="0" fontId="6" fillId="0" borderId="24" xfId="0" applyFont="1" applyFill="1" applyBorder="1" applyAlignment="1">
      <alignment horizontal="left" vertical="top" wrapText="1"/>
    </xf>
    <xf numFmtId="0" fontId="7" fillId="0" borderId="6" xfId="0" quotePrefix="1" applyFont="1" applyFill="1" applyBorder="1" applyAlignment="1">
      <alignment vertical="top" wrapText="1"/>
    </xf>
    <xf numFmtId="0" fontId="7" fillId="0" borderId="3" xfId="0" quotePrefix="1" applyFont="1" applyFill="1" applyBorder="1" applyAlignment="1">
      <alignment horizontal="center" vertical="top" wrapText="1"/>
    </xf>
    <xf numFmtId="0" fontId="6" fillId="0" borderId="3" xfId="0" applyFont="1" applyFill="1" applyBorder="1" applyAlignment="1">
      <alignment horizontal="left" vertical="center" wrapText="1"/>
    </xf>
    <xf numFmtId="0" fontId="7" fillId="0" borderId="3" xfId="1" applyFont="1" applyFill="1" applyBorder="1" applyAlignment="1">
      <alignment horizontal="left" vertical="top" wrapText="1"/>
    </xf>
    <xf numFmtId="0" fontId="7" fillId="0" borderId="3" xfId="0"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3" xfId="0" applyFont="1" applyFill="1" applyBorder="1" applyAlignment="1">
      <alignment horizontal="left" vertical="top" wrapText="1"/>
    </xf>
    <xf numFmtId="49" fontId="6" fillId="0" borderId="3" xfId="1" applyNumberFormat="1" applyFont="1" applyFill="1" applyBorder="1" applyAlignment="1">
      <alignment horizontal="left" vertical="top" wrapText="1"/>
    </xf>
    <xf numFmtId="0" fontId="4" fillId="0" borderId="3" xfId="1" applyFont="1" applyFill="1" applyBorder="1" applyAlignment="1">
      <alignment horizontal="left" vertical="top" wrapText="1"/>
    </xf>
    <xf numFmtId="0" fontId="3" fillId="0" borderId="3" xfId="1" applyFont="1" applyFill="1" applyBorder="1" applyAlignment="1">
      <alignment horizontal="left" vertical="center" wrapText="1"/>
    </xf>
    <xf numFmtId="49" fontId="6" fillId="0" borderId="3" xfId="0" applyNumberFormat="1" applyFont="1" applyFill="1" applyBorder="1" applyAlignment="1">
      <alignment horizontal="left" vertical="top" wrapText="1"/>
    </xf>
    <xf numFmtId="0" fontId="6" fillId="0" borderId="3" xfId="1" applyFont="1" applyFill="1" applyBorder="1" applyAlignment="1">
      <alignment horizontal="left" vertical="center" wrapText="1"/>
    </xf>
    <xf numFmtId="0" fontId="4"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3" xfId="0" applyFill="1" applyBorder="1" applyAlignment="1">
      <alignment horizontal="left" vertical="top" wrapText="1"/>
    </xf>
    <xf numFmtId="0" fontId="9"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3" xfId="0" applyFont="1" applyFill="1" applyBorder="1" applyAlignment="1">
      <alignment vertical="top" wrapText="1"/>
    </xf>
    <xf numFmtId="0" fontId="7" fillId="0" borderId="3" xfId="1" applyFont="1" applyFill="1" applyBorder="1" applyAlignment="1">
      <alignment vertical="top" wrapText="1"/>
    </xf>
    <xf numFmtId="0" fontId="6" fillId="0" borderId="3" xfId="0" quotePrefix="1" applyFont="1" applyFill="1" applyBorder="1" applyAlignment="1">
      <alignment horizontal="left" vertical="top" wrapText="1"/>
    </xf>
    <xf numFmtId="0" fontId="7" fillId="0" borderId="3" xfId="0" quotePrefix="1" applyFont="1" applyFill="1" applyBorder="1" applyAlignment="1">
      <alignment vertical="top" wrapText="1"/>
    </xf>
    <xf numFmtId="164" fontId="3" fillId="0" borderId="3" xfId="0" applyNumberFormat="1" applyFont="1" applyFill="1" applyBorder="1" applyAlignment="1">
      <alignment horizontal="left" vertical="top" wrapText="1"/>
    </xf>
    <xf numFmtId="0" fontId="9" fillId="0" borderId="0" xfId="0" applyFont="1" applyFill="1" applyBorder="1" applyAlignment="1">
      <alignment vertical="top" wrapText="1"/>
    </xf>
    <xf numFmtId="49" fontId="3" fillId="0" borderId="6" xfId="0" applyNumberFormat="1" applyFont="1" applyFill="1" applyBorder="1" applyAlignment="1">
      <alignment horizontal="left" vertical="top" wrapText="1"/>
    </xf>
    <xf numFmtId="0" fontId="4" fillId="0" borderId="3" xfId="0" applyFont="1" applyFill="1" applyBorder="1" applyAlignment="1">
      <alignment horizontal="left" vertical="top"/>
    </xf>
    <xf numFmtId="0" fontId="7" fillId="0" borderId="3" xfId="0" quotePrefix="1" applyFont="1" applyFill="1" applyBorder="1" applyAlignment="1">
      <alignment horizontal="left" vertical="top" wrapText="1"/>
    </xf>
    <xf numFmtId="0" fontId="7" fillId="0" borderId="3" xfId="1" quotePrefix="1" applyFont="1" applyFill="1" applyBorder="1" applyAlignment="1">
      <alignment horizontal="left" vertical="top" wrapText="1"/>
    </xf>
    <xf numFmtId="164" fontId="3" fillId="0" borderId="7" xfId="0" applyNumberFormat="1" applyFont="1" applyFill="1" applyBorder="1" applyAlignment="1">
      <alignment vertical="top" wrapText="1"/>
    </xf>
    <xf numFmtId="164" fontId="3" fillId="0" borderId="3" xfId="0" applyNumberFormat="1" applyFont="1" applyFill="1" applyBorder="1" applyAlignment="1">
      <alignment vertical="top" wrapText="1"/>
    </xf>
    <xf numFmtId="0" fontId="9" fillId="0" borderId="0" xfId="0" applyFont="1" applyFill="1" applyBorder="1" applyAlignment="1">
      <alignment horizontal="left" vertical="top"/>
    </xf>
    <xf numFmtId="49" fontId="3" fillId="0" borderId="3" xfId="1" applyNumberFormat="1" applyFont="1" applyFill="1" applyBorder="1" applyAlignment="1">
      <alignment horizontal="center" vertical="center" wrapText="1"/>
    </xf>
    <xf numFmtId="0" fontId="2" fillId="0" borderId="0" xfId="3" quotePrefix="1" applyAlignment="1">
      <alignment horizontal="left"/>
    </xf>
    <xf numFmtId="0" fontId="3" fillId="0" borderId="6"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3" xfId="1" applyFont="1" applyFill="1" applyBorder="1" applyAlignment="1">
      <alignment horizontal="left" vertical="top" wrapText="1"/>
    </xf>
    <xf numFmtId="0" fontId="7" fillId="0" borderId="3" xfId="0" applyFont="1" applyFill="1" applyBorder="1" applyAlignment="1">
      <alignment horizontal="left" vertical="top" wrapText="1"/>
    </xf>
    <xf numFmtId="0" fontId="3" fillId="0" borderId="3" xfId="1" applyFont="1" applyFill="1" applyBorder="1" applyAlignment="1">
      <alignment horizontal="center" vertical="center" wrapText="1"/>
    </xf>
    <xf numFmtId="0" fontId="6" fillId="0" borderId="3" xfId="1" applyFont="1" applyFill="1" applyBorder="1" applyAlignment="1">
      <alignment horizontal="left" vertical="top" wrapText="1"/>
    </xf>
    <xf numFmtId="0" fontId="6" fillId="0" borderId="3" xfId="0" applyFont="1" applyFill="1" applyBorder="1" applyAlignment="1">
      <alignment horizontal="left" vertical="top" wrapText="1"/>
    </xf>
    <xf numFmtId="49" fontId="6" fillId="0" borderId="6" xfId="1" applyNumberFormat="1" applyFont="1" applyFill="1" applyBorder="1" applyAlignment="1">
      <alignment horizontal="left" vertical="top" wrapText="1"/>
    </xf>
    <xf numFmtId="49" fontId="6" fillId="0" borderId="7" xfId="1" applyNumberFormat="1" applyFont="1" applyFill="1" applyBorder="1" applyAlignment="1">
      <alignment horizontal="left" vertical="top" wrapText="1"/>
    </xf>
    <xf numFmtId="49" fontId="3" fillId="0" borderId="6"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49" fontId="6" fillId="0" borderId="6" xfId="1" quotePrefix="1" applyNumberFormat="1" applyFont="1" applyFill="1" applyBorder="1" applyAlignment="1">
      <alignment horizontal="left" vertical="top" wrapText="1"/>
    </xf>
    <xf numFmtId="49" fontId="6" fillId="0" borderId="12" xfId="1" quotePrefix="1" applyNumberFormat="1" applyFont="1" applyFill="1" applyBorder="1" applyAlignment="1">
      <alignment horizontal="left" vertical="top" wrapText="1"/>
    </xf>
    <xf numFmtId="49" fontId="6" fillId="0" borderId="7" xfId="1" quotePrefix="1" applyNumberFormat="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7" xfId="1" applyFont="1" applyFill="1" applyBorder="1" applyAlignment="1">
      <alignment horizontal="left" vertical="top" wrapText="1"/>
    </xf>
    <xf numFmtId="49" fontId="16" fillId="0" borderId="6" xfId="1" applyNumberFormat="1" applyFont="1" applyFill="1" applyBorder="1" applyAlignment="1">
      <alignment horizontal="left" vertical="top" wrapText="1"/>
    </xf>
    <xf numFmtId="49" fontId="16" fillId="0" borderId="12" xfId="1" applyNumberFormat="1" applyFont="1" applyFill="1" applyBorder="1" applyAlignment="1">
      <alignment horizontal="left" vertical="top" wrapText="1"/>
    </xf>
    <xf numFmtId="49" fontId="16" fillId="0" borderId="7" xfId="1" applyNumberFormat="1" applyFont="1" applyFill="1" applyBorder="1" applyAlignment="1">
      <alignment horizontal="left" vertical="top" wrapText="1"/>
    </xf>
    <xf numFmtId="0" fontId="6" fillId="0" borderId="3" xfId="1" applyFont="1" applyFill="1" applyBorder="1" applyAlignment="1">
      <alignment horizontal="center" vertical="center" wrapText="1"/>
    </xf>
    <xf numFmtId="49" fontId="6" fillId="0" borderId="35" xfId="1" applyNumberFormat="1" applyFont="1" applyFill="1" applyBorder="1" applyAlignment="1">
      <alignment horizontal="left" vertical="top" wrapText="1"/>
    </xf>
    <xf numFmtId="49" fontId="6" fillId="0" borderId="33" xfId="1" applyNumberFormat="1" applyFont="1" applyFill="1" applyBorder="1" applyAlignment="1">
      <alignment horizontal="left" vertical="top" wrapText="1"/>
    </xf>
    <xf numFmtId="49" fontId="6" fillId="0" borderId="34" xfId="1" applyNumberFormat="1" applyFont="1" applyFill="1" applyBorder="1" applyAlignment="1">
      <alignment horizontal="left" vertical="top" wrapText="1"/>
    </xf>
    <xf numFmtId="49" fontId="6" fillId="0" borderId="35" xfId="1" quotePrefix="1" applyNumberFormat="1" applyFont="1" applyFill="1" applyBorder="1" applyAlignment="1">
      <alignment horizontal="left" vertical="top" wrapText="1"/>
    </xf>
    <xf numFmtId="49" fontId="6" fillId="0" borderId="33" xfId="1" quotePrefix="1" applyNumberFormat="1" applyFont="1" applyFill="1" applyBorder="1" applyAlignment="1">
      <alignment horizontal="left" vertical="top" wrapText="1"/>
    </xf>
    <xf numFmtId="0" fontId="4" fillId="0" borderId="3" xfId="1" applyFont="1" applyFill="1" applyBorder="1" applyAlignment="1">
      <alignment horizontal="left" vertical="top" wrapText="1"/>
    </xf>
    <xf numFmtId="49" fontId="6" fillId="0" borderId="34" xfId="1" quotePrefix="1" applyNumberFormat="1" applyFont="1" applyFill="1" applyBorder="1" applyAlignment="1">
      <alignment horizontal="left" vertical="top" wrapText="1"/>
    </xf>
    <xf numFmtId="49" fontId="6" fillId="0" borderId="11" xfId="1" applyNumberFormat="1" applyFont="1" applyFill="1" applyBorder="1" applyAlignment="1">
      <alignment horizontal="left" vertical="top" wrapText="1"/>
    </xf>
    <xf numFmtId="49" fontId="6" fillId="0" borderId="27"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0" fontId="3" fillId="0" borderId="3" xfId="1" applyFont="1" applyFill="1" applyBorder="1" applyAlignment="1">
      <alignment horizontal="left" vertical="center" wrapText="1"/>
    </xf>
    <xf numFmtId="49" fontId="6" fillId="0" borderId="3" xfId="0" applyNumberFormat="1" applyFont="1" applyFill="1" applyBorder="1" applyAlignment="1">
      <alignment horizontal="left" vertical="top" wrapText="1"/>
    </xf>
    <xf numFmtId="0" fontId="6" fillId="0" borderId="3" xfId="1" applyFont="1" applyFill="1" applyBorder="1" applyAlignment="1">
      <alignment horizontal="left" vertical="center" wrapText="1"/>
    </xf>
    <xf numFmtId="0" fontId="4"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49" fontId="3" fillId="0" borderId="3" xfId="1" applyNumberFormat="1" applyFont="1" applyFill="1" applyBorder="1" applyAlignment="1">
      <alignment horizontal="left" vertical="center" wrapText="1"/>
    </xf>
    <xf numFmtId="0" fontId="0" fillId="0" borderId="3" xfId="0" applyFill="1" applyBorder="1" applyAlignment="1">
      <alignment horizontal="left" vertical="top" wrapText="1"/>
    </xf>
    <xf numFmtId="49" fontId="6" fillId="0" borderId="6"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7"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49" fontId="6" fillId="0" borderId="11"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6" fillId="0" borderId="29" xfId="0" applyNumberFormat="1" applyFont="1" applyFill="1" applyBorder="1" applyAlignment="1">
      <alignment horizontal="left" vertical="top"/>
    </xf>
    <xf numFmtId="49" fontId="6" fillId="0" borderId="3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29"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31"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0" fontId="4" fillId="0" borderId="0" xfId="0" quotePrefix="1" applyFont="1" applyFill="1" applyBorder="1" applyAlignment="1">
      <alignment horizontal="left" vertical="top"/>
    </xf>
    <xf numFmtId="0" fontId="4" fillId="0" borderId="0" xfId="0" quotePrefix="1" applyFont="1" applyFill="1" applyBorder="1" applyAlignment="1">
      <alignment vertical="top"/>
    </xf>
    <xf numFmtId="0" fontId="9" fillId="0" borderId="27" xfId="0" applyFont="1" applyFill="1" applyBorder="1" applyAlignment="1">
      <alignment vertical="top" wrapText="1"/>
    </xf>
    <xf numFmtId="49" fontId="3" fillId="0" borderId="22" xfId="1" applyNumberFormat="1" applyFont="1" applyFill="1" applyBorder="1" applyAlignment="1">
      <alignment horizontal="center" vertical="center" wrapText="1"/>
    </xf>
    <xf numFmtId="0" fontId="3" fillId="0" borderId="22" xfId="1"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49" fontId="6" fillId="0" borderId="20" xfId="0" applyNumberFormat="1" applyFont="1" applyFill="1" applyBorder="1" applyAlignment="1">
      <alignment horizontal="left" vertical="top" wrapText="1"/>
    </xf>
    <xf numFmtId="49" fontId="6" fillId="0" borderId="5"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21" xfId="0" applyFont="1" applyFill="1" applyBorder="1" applyAlignment="1">
      <alignment horizontal="left" vertical="top" wrapText="1"/>
    </xf>
    <xf numFmtId="0" fontId="6" fillId="0" borderId="12" xfId="0" applyFont="1" applyFill="1" applyBorder="1" applyAlignment="1">
      <alignment horizontal="left" vertical="top" wrapText="1"/>
    </xf>
    <xf numFmtId="0" fontId="7" fillId="0" borderId="3" xfId="0" applyFont="1" applyFill="1" applyBorder="1" applyAlignment="1">
      <alignment vertical="top" wrapText="1"/>
    </xf>
    <xf numFmtId="49" fontId="6" fillId="0" borderId="25" xfId="0" quotePrefix="1" applyNumberFormat="1" applyFont="1" applyFill="1" applyBorder="1" applyAlignment="1">
      <alignment vertical="top" wrapText="1"/>
    </xf>
    <xf numFmtId="49" fontId="6" fillId="0" borderId="31" xfId="0" quotePrefix="1" applyNumberFormat="1" applyFont="1" applyFill="1" applyBorder="1" applyAlignment="1">
      <alignment vertical="top" wrapText="1"/>
    </xf>
    <xf numFmtId="0" fontId="7" fillId="0" borderId="3" xfId="1" applyFont="1" applyFill="1" applyBorder="1" applyAlignment="1">
      <alignment vertical="top" wrapText="1"/>
    </xf>
    <xf numFmtId="49" fontId="6" fillId="0" borderId="25" xfId="0" applyNumberFormat="1" applyFont="1" applyFill="1" applyBorder="1" applyAlignment="1">
      <alignment vertical="top" wrapText="1"/>
    </xf>
    <xf numFmtId="49" fontId="6" fillId="0" borderId="32" xfId="0" applyNumberFormat="1" applyFont="1" applyFill="1" applyBorder="1" applyAlignment="1">
      <alignment vertical="top" wrapText="1"/>
    </xf>
    <xf numFmtId="49" fontId="6" fillId="0" borderId="31" xfId="0" applyNumberFormat="1" applyFont="1" applyFill="1" applyBorder="1" applyAlignment="1">
      <alignment vertical="top" wrapText="1"/>
    </xf>
    <xf numFmtId="0" fontId="6" fillId="0" borderId="3" xfId="0" quotePrefix="1" applyFont="1" applyFill="1" applyBorder="1" applyAlignment="1">
      <alignment horizontal="left" vertical="top" wrapText="1"/>
    </xf>
    <xf numFmtId="0" fontId="7" fillId="0" borderId="3" xfId="0" quotePrefix="1" applyFont="1" applyFill="1" applyBorder="1" applyAlignment="1">
      <alignment vertical="top" wrapText="1"/>
    </xf>
    <xf numFmtId="49" fontId="3" fillId="0" borderId="16" xfId="1" applyNumberFormat="1" applyFont="1" applyFill="1" applyBorder="1" applyAlignment="1">
      <alignment horizontal="center" vertical="center" wrapText="1"/>
    </xf>
    <xf numFmtId="0" fontId="7" fillId="0" borderId="0" xfId="0" quotePrefix="1" applyFont="1" applyFill="1" applyBorder="1" applyAlignment="1">
      <alignment horizontal="left" vertical="top"/>
    </xf>
    <xf numFmtId="49" fontId="6" fillId="0" borderId="32" xfId="0" applyNumberFormat="1" applyFont="1" applyFill="1" applyBorder="1" applyAlignment="1">
      <alignment horizontal="left" vertical="top" wrapText="1"/>
    </xf>
    <xf numFmtId="49" fontId="6" fillId="0" borderId="35" xfId="0" applyNumberFormat="1" applyFont="1" applyFill="1" applyBorder="1" applyAlignment="1">
      <alignment horizontal="left" vertical="top" wrapText="1"/>
    </xf>
    <xf numFmtId="49" fontId="6" fillId="0" borderId="34" xfId="0" applyNumberFormat="1" applyFont="1" applyFill="1" applyBorder="1" applyAlignment="1">
      <alignment horizontal="left" vertical="top" wrapText="1"/>
    </xf>
    <xf numFmtId="0" fontId="7" fillId="0" borderId="0" xfId="0" quotePrefix="1" applyFont="1" applyFill="1" applyBorder="1" applyAlignment="1">
      <alignment vertical="top"/>
    </xf>
    <xf numFmtId="164" fontId="3" fillId="0" borderId="3" xfId="0" applyNumberFormat="1" applyFont="1" applyFill="1" applyBorder="1" applyAlignment="1">
      <alignment horizontal="left" vertical="top" wrapText="1"/>
    </xf>
    <xf numFmtId="0" fontId="9" fillId="0" borderId="0" xfId="0" applyFont="1" applyFill="1" applyBorder="1" applyAlignment="1">
      <alignment vertical="top" wrapText="1"/>
    </xf>
    <xf numFmtId="49" fontId="3" fillId="0" borderId="6" xfId="0" quotePrefix="1"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3" xfId="0" applyFont="1" applyFill="1" applyBorder="1" applyAlignment="1">
      <alignment horizontal="left" vertical="top"/>
    </xf>
    <xf numFmtId="0" fontId="7" fillId="0" borderId="3" xfId="0" quotePrefix="1" applyFont="1" applyFill="1" applyBorder="1" applyAlignment="1">
      <alignment horizontal="left" vertical="top" wrapText="1"/>
    </xf>
    <xf numFmtId="0" fontId="7" fillId="0" borderId="3" xfId="1" quotePrefix="1" applyFont="1" applyFill="1" applyBorder="1" applyAlignment="1">
      <alignment horizontal="left" vertical="top" wrapText="1"/>
    </xf>
    <xf numFmtId="164" fontId="3" fillId="0" borderId="6" xfId="0" applyNumberFormat="1" applyFont="1" applyFill="1" applyBorder="1" applyAlignment="1">
      <alignment horizontal="left" vertical="top" wrapText="1"/>
    </xf>
    <xf numFmtId="164" fontId="3" fillId="0" borderId="12" xfId="0" applyNumberFormat="1" applyFont="1" applyFill="1" applyBorder="1" applyAlignment="1">
      <alignment horizontal="left" vertical="top" wrapText="1"/>
    </xf>
    <xf numFmtId="164" fontId="3" fillId="0" borderId="6" xfId="0" applyNumberFormat="1" applyFont="1" applyFill="1" applyBorder="1" applyAlignment="1">
      <alignment vertical="top" wrapText="1"/>
    </xf>
    <xf numFmtId="164" fontId="3" fillId="0" borderId="7" xfId="0" applyNumberFormat="1" applyFont="1" applyFill="1" applyBorder="1" applyAlignment="1">
      <alignment vertical="top" wrapText="1"/>
    </xf>
    <xf numFmtId="164" fontId="3" fillId="0" borderId="3" xfId="0" applyNumberFormat="1" applyFont="1" applyFill="1" applyBorder="1" applyAlignment="1">
      <alignment vertical="top" wrapText="1"/>
    </xf>
    <xf numFmtId="0" fontId="7" fillId="0" borderId="12" xfId="0" applyFont="1" applyFill="1" applyBorder="1" applyAlignment="1">
      <alignment horizontal="left" vertical="top" wrapText="1"/>
    </xf>
    <xf numFmtId="164" fontId="3" fillId="0" borderId="12" xfId="0" applyNumberFormat="1" applyFont="1" applyFill="1" applyBorder="1" applyAlignment="1">
      <alignment vertical="top" wrapText="1"/>
    </xf>
    <xf numFmtId="0" fontId="7" fillId="0" borderId="0" xfId="0" quotePrefix="1" applyFont="1" applyFill="1" applyBorder="1" applyAlignment="1">
      <alignment horizontal="left" vertical="top" wrapText="1"/>
    </xf>
    <xf numFmtId="49" fontId="3" fillId="0" borderId="35" xfId="0" applyNumberFormat="1" applyFont="1" applyFill="1" applyBorder="1" applyAlignment="1">
      <alignment horizontal="left" vertical="top" wrapText="1"/>
    </xf>
    <xf numFmtId="49" fontId="3" fillId="0" borderId="34" xfId="0" applyNumberFormat="1" applyFont="1" applyFill="1" applyBorder="1" applyAlignment="1">
      <alignment horizontal="left" vertical="top" wrapText="1"/>
    </xf>
    <xf numFmtId="49" fontId="3" fillId="0" borderId="33" xfId="0" applyNumberFormat="1" applyFont="1" applyFill="1" applyBorder="1" applyAlignment="1">
      <alignment horizontal="left" vertical="top" wrapText="1"/>
    </xf>
    <xf numFmtId="0" fontId="7" fillId="0" borderId="6" xfId="1" quotePrefix="1" applyFont="1" applyFill="1" applyBorder="1" applyAlignment="1">
      <alignment horizontal="left" vertical="top" wrapText="1"/>
    </xf>
    <xf numFmtId="0" fontId="7" fillId="0" borderId="12" xfId="1" quotePrefix="1" applyFont="1" applyFill="1" applyBorder="1" applyAlignment="1">
      <alignment horizontal="left" vertical="top" wrapText="1"/>
    </xf>
    <xf numFmtId="0" fontId="7" fillId="0" borderId="7" xfId="1" quotePrefix="1" applyFont="1" applyFill="1" applyBorder="1" applyAlignment="1">
      <alignment horizontal="left" vertical="top" wrapText="1"/>
    </xf>
    <xf numFmtId="49" fontId="3" fillId="0" borderId="7" xfId="0" quotePrefix="1" applyNumberFormat="1" applyFont="1" applyFill="1" applyBorder="1" applyAlignment="1">
      <alignment horizontal="left" vertical="top" wrapText="1"/>
    </xf>
    <xf numFmtId="49" fontId="3" fillId="0" borderId="12" xfId="0" quotePrefix="1" applyNumberFormat="1" applyFont="1" applyFill="1" applyBorder="1" applyAlignment="1">
      <alignment horizontal="left" vertical="top" wrapText="1"/>
    </xf>
    <xf numFmtId="164" fontId="3" fillId="0" borderId="7" xfId="0" applyNumberFormat="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7" xfId="1" applyFont="1" applyFill="1" applyBorder="1" applyAlignment="1">
      <alignment horizontal="left" vertical="top" wrapText="1"/>
    </xf>
    <xf numFmtId="0" fontId="9" fillId="0" borderId="0" xfId="0" applyFont="1" applyFill="1" applyBorder="1" applyAlignment="1">
      <alignment horizontal="left" vertical="top"/>
    </xf>
    <xf numFmtId="49" fontId="3" fillId="0" borderId="17" xfId="0" quotePrefix="1" applyNumberFormat="1" applyFont="1" applyFill="1" applyBorder="1" applyAlignment="1">
      <alignment horizontal="left" vertical="top" wrapText="1"/>
    </xf>
    <xf numFmtId="49" fontId="3" fillId="0" borderId="18" xfId="0" quotePrefix="1" applyNumberFormat="1" applyFont="1" applyFill="1" applyBorder="1" applyAlignment="1">
      <alignment horizontal="left" vertical="top" wrapText="1"/>
    </xf>
    <xf numFmtId="49" fontId="3" fillId="0" borderId="19" xfId="0" quotePrefix="1" applyNumberFormat="1" applyFont="1" applyFill="1" applyBorder="1" applyAlignment="1">
      <alignment horizontal="left" vertical="top" wrapText="1"/>
    </xf>
    <xf numFmtId="164" fontId="3" fillId="0" borderId="23" xfId="0" quotePrefix="1" applyNumberFormat="1" applyFont="1" applyFill="1" applyBorder="1" applyAlignment="1">
      <alignment horizontal="left" vertical="top" wrapText="1"/>
    </xf>
    <xf numFmtId="164" fontId="3" fillId="0" borderId="12" xfId="0" quotePrefix="1" applyNumberFormat="1" applyFont="1" applyFill="1" applyBorder="1" applyAlignment="1">
      <alignment horizontal="left" vertical="top" wrapText="1"/>
    </xf>
    <xf numFmtId="164" fontId="3" fillId="0" borderId="22" xfId="0" quotePrefix="1" applyNumberFormat="1" applyFont="1" applyFill="1" applyBorder="1" applyAlignment="1">
      <alignment horizontal="left" vertical="top" wrapText="1"/>
    </xf>
    <xf numFmtId="164" fontId="3" fillId="0" borderId="6" xfId="1" quotePrefix="1" applyNumberFormat="1" applyFont="1" applyFill="1" applyBorder="1" applyAlignment="1">
      <alignment horizontal="left" vertical="top" wrapText="1"/>
    </xf>
    <xf numFmtId="164" fontId="3" fillId="0" borderId="12" xfId="1" quotePrefix="1" applyNumberFormat="1" applyFont="1" applyFill="1" applyBorder="1" applyAlignment="1">
      <alignment horizontal="left" vertical="top" wrapText="1"/>
    </xf>
    <xf numFmtId="164" fontId="3" fillId="0" borderId="7" xfId="1" quotePrefix="1" applyNumberFormat="1" applyFont="1" applyFill="1" applyBorder="1" applyAlignment="1">
      <alignment horizontal="left" vertical="top" wrapText="1"/>
    </xf>
    <xf numFmtId="49" fontId="3" fillId="0" borderId="6" xfId="1" quotePrefix="1" applyNumberFormat="1" applyFont="1" applyFill="1" applyBorder="1" applyAlignment="1">
      <alignment horizontal="left" vertical="top" wrapText="1"/>
    </xf>
    <xf numFmtId="49" fontId="3" fillId="0" borderId="12" xfId="1" quotePrefix="1" applyNumberFormat="1" applyFont="1" applyFill="1" applyBorder="1" applyAlignment="1">
      <alignment horizontal="left" vertical="top" wrapText="1"/>
    </xf>
    <xf numFmtId="49" fontId="3" fillId="0" borderId="7" xfId="1" quotePrefix="1" applyNumberFormat="1" applyFont="1" applyFill="1" applyBorder="1" applyAlignment="1">
      <alignment horizontal="left" vertical="top" wrapText="1"/>
    </xf>
    <xf numFmtId="49" fontId="3" fillId="0" borderId="23" xfId="0" quotePrefix="1" applyNumberFormat="1" applyFont="1" applyFill="1" applyBorder="1" applyAlignment="1">
      <alignment horizontal="left" vertical="top" wrapText="1"/>
    </xf>
    <xf numFmtId="49" fontId="3" fillId="0" borderId="22" xfId="0" quotePrefix="1" applyNumberFormat="1" applyFont="1" applyFill="1" applyBorder="1" applyAlignment="1">
      <alignment horizontal="left" vertical="top" wrapText="1"/>
    </xf>
    <xf numFmtId="0" fontId="6" fillId="0" borderId="6"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3" fillId="0" borderId="6" xfId="1" applyFont="1" applyFill="1" applyBorder="1" applyAlignment="1">
      <alignment horizontal="left" vertical="center" wrapText="1"/>
    </xf>
    <xf numFmtId="0" fontId="3" fillId="0" borderId="12" xfId="1" applyFont="1" applyFill="1" applyBorder="1" applyAlignment="1">
      <alignment horizontal="left" vertical="center" wrapText="1"/>
    </xf>
    <xf numFmtId="164" fontId="3" fillId="0" borderId="6" xfId="0" quotePrefix="1" applyNumberFormat="1" applyFont="1" applyFill="1" applyBorder="1" applyAlignment="1">
      <alignment horizontal="left" vertical="top" wrapText="1"/>
    </xf>
    <xf numFmtId="49" fontId="3" fillId="0" borderId="10" xfId="0" quotePrefix="1" applyNumberFormat="1" applyFont="1" applyFill="1" applyBorder="1" applyAlignment="1">
      <alignment horizontal="left" vertical="top" wrapText="1"/>
    </xf>
    <xf numFmtId="49" fontId="3" fillId="0" borderId="13" xfId="0" quotePrefix="1" applyNumberFormat="1" applyFont="1" applyFill="1" applyBorder="1" applyAlignment="1">
      <alignment horizontal="left" vertical="top" wrapText="1"/>
    </xf>
    <xf numFmtId="49" fontId="3" fillId="0" borderId="36" xfId="0" quotePrefix="1" applyNumberFormat="1" applyFont="1" applyFill="1" applyBorder="1" applyAlignment="1">
      <alignment horizontal="left" vertical="top" wrapText="1"/>
    </xf>
    <xf numFmtId="49" fontId="3" fillId="0" borderId="23"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0" fontId="0" fillId="0" borderId="12" xfId="0" applyFill="1" applyBorder="1" applyAlignment="1">
      <alignment horizontal="left" vertical="top" wrapText="1"/>
    </xf>
  </cellXfs>
  <cellStyles count="4">
    <cellStyle name="Normal" xfId="0" builtinId="0"/>
    <cellStyle name="Standard 2" xfId="1" xr:uid="{00000000-0005-0000-0000-000001000000}"/>
    <cellStyle name="Standard 3" xfId="2" xr:uid="{00000000-0005-0000-0000-000002000000}"/>
    <cellStyle name="Standard 4" xfId="3" xr:uid="{00000000-0005-0000-0000-000003000000}"/>
  </cellStyles>
  <dxfs count="5">
    <dxf>
      <font>
        <b val="0"/>
        <i val="0"/>
        <strike val="0"/>
        <condense val="0"/>
        <extend val="0"/>
        <outline val="0"/>
        <shadow val="0"/>
        <u val="none"/>
        <vertAlign val="baseline"/>
        <sz val="9"/>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dxf>
    <dxf>
      <border outline="0">
        <bottom style="thin">
          <color indexed="64"/>
        </bottom>
      </border>
    </dxf>
    <dxf>
      <fill>
        <patternFill patternType="none">
          <fgColor indexed="64"/>
          <bgColor auto="1"/>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pers-J/AppData/Local/Microsoft/Windows/Temporary%20Internet%20Files/Content.Outlook/1ADN9ND8/20170308_Tier%20Classification%20of%20SDG%20Indicators_21%20DecJ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ier III"/>
      <sheetName val="possible Tier III fast track"/>
      <sheetName val="Tabelle1"/>
      <sheetName val="Tier Classification"/>
      <sheetName val="Tabelle2"/>
    </sheetNames>
    <sheetDataSet>
      <sheetData sheetId="0" refreshError="1"/>
      <sheetData sheetId="1" refreshError="1"/>
      <sheetData sheetId="2" refreshError="1"/>
      <sheetData sheetId="3" refreshError="1"/>
      <sheetData sheetId="4" refreshError="1"/>
      <sheetData sheetId="5" refreshError="1">
        <row r="1">
          <cell r="A1" t="str">
            <v>1.1.1</v>
          </cell>
          <cell r="B1" t="str">
            <v>Tier I</v>
          </cell>
        </row>
        <row r="2">
          <cell r="A2" t="str">
            <v>1.2.1</v>
          </cell>
          <cell r="B2" t="str">
            <v>Tier I</v>
          </cell>
        </row>
        <row r="3">
          <cell r="A3" t="str">
            <v>1.2.2</v>
          </cell>
          <cell r="B3" t="str">
            <v>Tier II</v>
          </cell>
        </row>
        <row r="4">
          <cell r="A4" t="str">
            <v>1.3.1</v>
          </cell>
          <cell r="B4" t="str">
            <v>Tier II</v>
          </cell>
        </row>
        <row r="5">
          <cell r="A5" t="str">
            <v>1.4.1</v>
          </cell>
          <cell r="B5" t="str">
            <v>Tier III</v>
          </cell>
        </row>
        <row r="6">
          <cell r="A6" t="str">
            <v>1.4.2</v>
          </cell>
          <cell r="B6" t="str">
            <v>Tier III</v>
          </cell>
        </row>
        <row r="7">
          <cell r="A7" t="str">
            <v>1.5.1</v>
          </cell>
          <cell r="B7" t="str">
            <v>Tier II
(repeat of 11.5.1
and 13.1.2)</v>
          </cell>
        </row>
        <row r="8">
          <cell r="A8" t="str">
            <v>1.5.2</v>
          </cell>
          <cell r="B8" t="str">
            <v>Tier II</v>
          </cell>
        </row>
        <row r="9">
          <cell r="A9" t="str">
            <v>1.5.3</v>
          </cell>
          <cell r="B9" t="str">
            <v>Tier II
(repeat of 11.b.2 and 13.1.1)</v>
          </cell>
        </row>
        <row r="10">
          <cell r="A10" t="str">
            <v>1.5.4</v>
          </cell>
          <cell r="B10" t="str">
            <v>Tier III</v>
          </cell>
        </row>
        <row r="11">
          <cell r="A11" t="str">
            <v>1.a.1</v>
          </cell>
          <cell r="B11" t="str">
            <v>Tier III</v>
          </cell>
        </row>
        <row r="12">
          <cell r="A12" t="str">
            <v>1.a.2</v>
          </cell>
          <cell r="B12" t="str">
            <v>Tier II</v>
          </cell>
        </row>
        <row r="13">
          <cell r="A13" t="str">
            <v>1.a.3</v>
          </cell>
          <cell r="B13" t="str">
            <v>Tier III</v>
          </cell>
        </row>
        <row r="14">
          <cell r="A14" t="str">
            <v>1.b.1</v>
          </cell>
          <cell r="B14" t="str">
            <v>Tier III</v>
          </cell>
        </row>
        <row r="16">
          <cell r="A16" t="str">
            <v>2.1.1</v>
          </cell>
          <cell r="B16" t="str">
            <v>Tier I</v>
          </cell>
        </row>
        <row r="17">
          <cell r="A17" t="str">
            <v>2.1.2</v>
          </cell>
          <cell r="B17" t="str">
            <v>Tier I</v>
          </cell>
        </row>
        <row r="18">
          <cell r="A18" t="str">
            <v>2.2.1</v>
          </cell>
          <cell r="B18" t="str">
            <v>Tier I</v>
          </cell>
        </row>
        <row r="19">
          <cell r="A19" t="str">
            <v>2.2.2</v>
          </cell>
          <cell r="B19" t="str">
            <v>Tier I</v>
          </cell>
        </row>
        <row r="20">
          <cell r="A20" t="str">
            <v>2.3.1</v>
          </cell>
          <cell r="B20" t="str">
            <v>Tier III</v>
          </cell>
        </row>
        <row r="21">
          <cell r="A21" t="str">
            <v>2.3.2</v>
          </cell>
          <cell r="B21" t="str">
            <v>Tier III</v>
          </cell>
        </row>
        <row r="22">
          <cell r="A22" t="str">
            <v>2.4.1</v>
          </cell>
          <cell r="B22" t="str">
            <v>Tier III</v>
          </cell>
        </row>
        <row r="23">
          <cell r="A23" t="str">
            <v>2.5.1</v>
          </cell>
          <cell r="B23" t="str">
            <v>Tier II</v>
          </cell>
        </row>
        <row r="24">
          <cell r="A24" t="str">
            <v>2.5.2</v>
          </cell>
          <cell r="B24" t="str">
            <v>Tier II</v>
          </cell>
        </row>
        <row r="25">
          <cell r="A25" t="str">
            <v>2.a.1</v>
          </cell>
          <cell r="B25" t="str">
            <v>Tier II</v>
          </cell>
        </row>
        <row r="26">
          <cell r="A26" t="str">
            <v xml:space="preserve">2.a.2 </v>
          </cell>
          <cell r="B26" t="str">
            <v>Tier I</v>
          </cell>
        </row>
        <row r="27">
          <cell r="A27" t="str">
            <v>2.b.1</v>
          </cell>
          <cell r="B27" t="str">
            <v>Tier I</v>
          </cell>
        </row>
        <row r="28">
          <cell r="A28" t="str">
            <v>2.c.1</v>
          </cell>
          <cell r="B28" t="str">
            <v>Tier II</v>
          </cell>
        </row>
        <row r="30">
          <cell r="A30" t="str">
            <v>3.1.1</v>
          </cell>
          <cell r="B30" t="str">
            <v>Tier II</v>
          </cell>
        </row>
        <row r="31">
          <cell r="A31" t="str">
            <v>3.1.2</v>
          </cell>
          <cell r="B31" t="str">
            <v>Tier I</v>
          </cell>
        </row>
        <row r="32">
          <cell r="A32" t="str">
            <v>3.2.1</v>
          </cell>
          <cell r="B32" t="str">
            <v>Tier I</v>
          </cell>
        </row>
        <row r="33">
          <cell r="A33" t="str">
            <v>3.2.2</v>
          </cell>
          <cell r="B33" t="str">
            <v>Tier I</v>
          </cell>
        </row>
        <row r="34">
          <cell r="A34" t="str">
            <v>3.3.1</v>
          </cell>
          <cell r="B34" t="str">
            <v>Tier II</v>
          </cell>
        </row>
        <row r="35">
          <cell r="A35" t="str">
            <v>3.3.2</v>
          </cell>
          <cell r="B35" t="str">
            <v>Tier I</v>
          </cell>
        </row>
        <row r="36">
          <cell r="A36" t="str">
            <v>3.3.3</v>
          </cell>
          <cell r="B36" t="str">
            <v>Tier I</v>
          </cell>
        </row>
        <row r="37">
          <cell r="A37" t="str">
            <v>3.3.4</v>
          </cell>
          <cell r="B37" t="str">
            <v>Tier II</v>
          </cell>
        </row>
        <row r="38">
          <cell r="A38" t="str">
            <v>3.3.5</v>
          </cell>
          <cell r="B38" t="str">
            <v>Tier I</v>
          </cell>
        </row>
        <row r="39">
          <cell r="A39" t="str">
            <v>3.4.1</v>
          </cell>
          <cell r="B39" t="str">
            <v>Tier II</v>
          </cell>
        </row>
        <row r="40">
          <cell r="A40" t="str">
            <v>3.4.2</v>
          </cell>
          <cell r="B40" t="str">
            <v>Tier II</v>
          </cell>
        </row>
        <row r="41">
          <cell r="A41" t="str">
            <v>3.5.1</v>
          </cell>
          <cell r="B41" t="str">
            <v>Tier III</v>
          </cell>
        </row>
        <row r="42">
          <cell r="A42" t="str">
            <v>3.5.2</v>
          </cell>
          <cell r="B42" t="str">
            <v>Tier I</v>
          </cell>
        </row>
        <row r="43">
          <cell r="A43" t="str">
            <v>3.6.1</v>
          </cell>
          <cell r="B43" t="str">
            <v>Tier I</v>
          </cell>
        </row>
        <row r="44">
          <cell r="A44" t="str">
            <v>3.7.1</v>
          </cell>
          <cell r="B44" t="str">
            <v>Tier I</v>
          </cell>
        </row>
        <row r="45">
          <cell r="A45" t="str">
            <v>3.7.2</v>
          </cell>
          <cell r="B45" t="str">
            <v>Tier II</v>
          </cell>
        </row>
        <row r="46">
          <cell r="A46" t="str">
            <v>3.8.1</v>
          </cell>
          <cell r="B46" t="str">
            <v>Tier III</v>
          </cell>
        </row>
        <row r="47">
          <cell r="A47" t="str">
            <v>3.8.2</v>
          </cell>
          <cell r="B47" t="str">
            <v>Tier II</v>
          </cell>
        </row>
        <row r="48">
          <cell r="A48" t="str">
            <v>3.9.1</v>
          </cell>
          <cell r="B48" t="str">
            <v>Tier I</v>
          </cell>
        </row>
        <row r="49">
          <cell r="A49" t="str">
            <v>3.9.2</v>
          </cell>
          <cell r="B49" t="str">
            <v>Tier II</v>
          </cell>
        </row>
        <row r="50">
          <cell r="A50" t="str">
            <v>3.9.3</v>
          </cell>
          <cell r="B50" t="str">
            <v>Tier II</v>
          </cell>
        </row>
        <row r="51">
          <cell r="A51" t="str">
            <v>3.a.1</v>
          </cell>
          <cell r="B51" t="str">
            <v>Tier I</v>
          </cell>
        </row>
        <row r="52">
          <cell r="A52" t="str">
            <v>3.b.1</v>
          </cell>
          <cell r="B52" t="str">
            <v>Tier III</v>
          </cell>
        </row>
        <row r="53">
          <cell r="A53" t="str">
            <v>3.b.2</v>
          </cell>
          <cell r="B53" t="str">
            <v>Tier I</v>
          </cell>
        </row>
        <row r="54">
          <cell r="A54" t="str">
            <v>3.b.3</v>
          </cell>
          <cell r="B54" t="str">
            <v>Tier III</v>
          </cell>
        </row>
        <row r="55">
          <cell r="A55" t="str">
            <v>3.c.1</v>
          </cell>
          <cell r="B55" t="str">
            <v>Tier I</v>
          </cell>
        </row>
        <row r="56">
          <cell r="A56" t="str">
            <v>3.d.1</v>
          </cell>
          <cell r="B56" t="str">
            <v>Tier II</v>
          </cell>
        </row>
        <row r="58">
          <cell r="A58" t="str">
            <v>4.1.1</v>
          </cell>
          <cell r="B58" t="str">
            <v>Tier III (a)/ Tier II (b,c)</v>
          </cell>
        </row>
        <row r="59">
          <cell r="A59" t="str">
            <v>4.2.1</v>
          </cell>
          <cell r="B59" t="str">
            <v>Tier III</v>
          </cell>
        </row>
        <row r="60">
          <cell r="A60" t="str">
            <v>4.2.2</v>
          </cell>
          <cell r="B60" t="str">
            <v>Tier I</v>
          </cell>
        </row>
        <row r="61">
          <cell r="A61" t="str">
            <v>4.3.1</v>
          </cell>
          <cell r="B61" t="str">
            <v>Tier II</v>
          </cell>
        </row>
        <row r="62">
          <cell r="A62" t="str">
            <v>4.4.1</v>
          </cell>
          <cell r="B62" t="str">
            <v>Tier II</v>
          </cell>
        </row>
        <row r="63">
          <cell r="A63" t="str">
            <v>4.5.1</v>
          </cell>
          <cell r="B63" t="str">
            <v>Tier I/II/III depending on indice</v>
          </cell>
        </row>
        <row r="64">
          <cell r="A64" t="str">
            <v>4.6.1</v>
          </cell>
          <cell r="B64" t="str">
            <v>Tier II</v>
          </cell>
        </row>
        <row r="65">
          <cell r="A65" t="str">
            <v>4.7.1</v>
          </cell>
          <cell r="B65" t="str">
            <v>Tier III</v>
          </cell>
        </row>
        <row r="66">
          <cell r="A66" t="str">
            <v>4.a.1</v>
          </cell>
          <cell r="B66" t="str">
            <v>Tier II</v>
          </cell>
        </row>
        <row r="67">
          <cell r="A67" t="str">
            <v>4.b.1</v>
          </cell>
          <cell r="B67" t="str">
            <v>Tier I</v>
          </cell>
        </row>
        <row r="68">
          <cell r="A68" t="str">
            <v>4.c.1</v>
          </cell>
          <cell r="B68" t="str">
            <v>Tier I</v>
          </cell>
        </row>
        <row r="70">
          <cell r="A70" t="str">
            <v>5.1.1</v>
          </cell>
          <cell r="B70" t="str">
            <v>Tier III</v>
          </cell>
        </row>
        <row r="71">
          <cell r="A71" t="str">
            <v>5.2.1</v>
          </cell>
          <cell r="B71" t="str">
            <v>Tier II</v>
          </cell>
        </row>
        <row r="72">
          <cell r="A72" t="str">
            <v>5.2.2</v>
          </cell>
          <cell r="B72" t="str">
            <v>Tier II</v>
          </cell>
        </row>
        <row r="73">
          <cell r="A73" t="str">
            <v>5.3.1</v>
          </cell>
          <cell r="B73" t="str">
            <v>Tier II</v>
          </cell>
        </row>
        <row r="74">
          <cell r="A74" t="str">
            <v>5.3.2</v>
          </cell>
          <cell r="B74" t="str">
            <v>Tier II</v>
          </cell>
        </row>
        <row r="75">
          <cell r="A75" t="str">
            <v>5.4.1</v>
          </cell>
          <cell r="B75" t="str">
            <v>Tier II</v>
          </cell>
        </row>
        <row r="76">
          <cell r="A76" t="str">
            <v>5.5.1</v>
          </cell>
          <cell r="B76" t="str">
            <v>Tier I (a)/ Tier III (b)</v>
          </cell>
        </row>
        <row r="77">
          <cell r="A77" t="str">
            <v xml:space="preserve">5.5.2 </v>
          </cell>
          <cell r="B77" t="str">
            <v>Tier I</v>
          </cell>
        </row>
        <row r="78">
          <cell r="A78" t="str">
            <v>5.6.1</v>
          </cell>
          <cell r="B78" t="str">
            <v>Tier II</v>
          </cell>
        </row>
        <row r="79">
          <cell r="A79" t="str">
            <v>5.6.2</v>
          </cell>
          <cell r="B79" t="str">
            <v>Tier III</v>
          </cell>
        </row>
        <row r="80">
          <cell r="A80" t="str">
            <v>5.a.1</v>
          </cell>
          <cell r="B80" t="str">
            <v>Tier II</v>
          </cell>
        </row>
        <row r="81">
          <cell r="A81" t="str">
            <v>5.a.2</v>
          </cell>
          <cell r="B81" t="str">
            <v>Tier III</v>
          </cell>
        </row>
        <row r="82">
          <cell r="A82" t="str">
            <v>5.b.1</v>
          </cell>
          <cell r="B82" t="str">
            <v>Tier I</v>
          </cell>
        </row>
        <row r="83">
          <cell r="A83" t="str">
            <v>5.c.1</v>
          </cell>
          <cell r="B83" t="str">
            <v>Tier III</v>
          </cell>
        </row>
        <row r="85">
          <cell r="A85" t="str">
            <v>6.1.1</v>
          </cell>
          <cell r="B85" t="str">
            <v>Tier I</v>
          </cell>
        </row>
        <row r="86">
          <cell r="A86" t="str">
            <v>6.2.1</v>
          </cell>
          <cell r="B86" t="str">
            <v>Tier I</v>
          </cell>
        </row>
        <row r="87">
          <cell r="A87" t="str">
            <v>6.3.1</v>
          </cell>
          <cell r="B87" t="str">
            <v>Tier III</v>
          </cell>
        </row>
        <row r="88">
          <cell r="A88" t="str">
            <v>6.3.2</v>
          </cell>
          <cell r="B88" t="str">
            <v>Tier II</v>
          </cell>
        </row>
        <row r="89">
          <cell r="A89" t="str">
            <v>6.4.1</v>
          </cell>
          <cell r="B89" t="str">
            <v>Tier III</v>
          </cell>
        </row>
        <row r="90">
          <cell r="A90" t="str">
            <v>6.4.2</v>
          </cell>
          <cell r="B90" t="str">
            <v>Tier II</v>
          </cell>
        </row>
        <row r="91">
          <cell r="A91" t="str">
            <v>6.5.1</v>
          </cell>
          <cell r="B91" t="str">
            <v>Tier II</v>
          </cell>
        </row>
        <row r="92">
          <cell r="A92" t="str">
            <v>6.5.2</v>
          </cell>
          <cell r="B92" t="str">
            <v>Tier II</v>
          </cell>
        </row>
        <row r="93">
          <cell r="A93" t="str">
            <v>6.6.1</v>
          </cell>
          <cell r="B93" t="str">
            <v>Tier III</v>
          </cell>
        </row>
        <row r="94">
          <cell r="A94" t="str">
            <v>6.a.1</v>
          </cell>
          <cell r="B94" t="str">
            <v>Tier I</v>
          </cell>
        </row>
        <row r="95">
          <cell r="A95" t="str">
            <v>6.b.1</v>
          </cell>
          <cell r="B95" t="str">
            <v>Tier I</v>
          </cell>
        </row>
        <row r="104">
          <cell r="A104" t="str">
            <v>8.1.1</v>
          </cell>
          <cell r="B104" t="str">
            <v>Tier I</v>
          </cell>
        </row>
        <row r="105">
          <cell r="A105" t="str">
            <v>8.2.1</v>
          </cell>
          <cell r="B105" t="str">
            <v>Tier I</v>
          </cell>
        </row>
        <row r="106">
          <cell r="A106" t="str">
            <v>8.3.1</v>
          </cell>
          <cell r="B106" t="str">
            <v>Tier II</v>
          </cell>
        </row>
        <row r="107">
          <cell r="A107" t="str">
            <v>8.4.1</v>
          </cell>
          <cell r="B107" t="str">
            <v>Tier III
(repeat of 12.2.1)</v>
          </cell>
        </row>
        <row r="108">
          <cell r="A108" t="str">
            <v>8.4.2</v>
          </cell>
          <cell r="B108" t="str">
            <v>Tier II
(repeat of 12.2.2)</v>
          </cell>
        </row>
        <row r="109">
          <cell r="A109" t="str">
            <v>8.5.1</v>
          </cell>
          <cell r="B109" t="str">
            <v>Tier II</v>
          </cell>
        </row>
        <row r="110">
          <cell r="A110" t="str">
            <v>8.5.2</v>
          </cell>
          <cell r="B110" t="str">
            <v>Tier I</v>
          </cell>
        </row>
        <row r="111">
          <cell r="A111" t="str">
            <v>8.6.1</v>
          </cell>
          <cell r="B111" t="str">
            <v>Tier I</v>
          </cell>
        </row>
        <row r="112">
          <cell r="A112" t="str">
            <v>8.7.1</v>
          </cell>
          <cell r="B112" t="str">
            <v>Tier I</v>
          </cell>
        </row>
        <row r="113">
          <cell r="A113" t="str">
            <v>8.8.1</v>
          </cell>
          <cell r="B113" t="str">
            <v>Tier I</v>
          </cell>
        </row>
        <row r="114">
          <cell r="A114" t="str">
            <v>8.8.2</v>
          </cell>
          <cell r="B114" t="str">
            <v>Tier III</v>
          </cell>
        </row>
        <row r="115">
          <cell r="A115" t="str">
            <v>8.9.1</v>
          </cell>
          <cell r="B115" t="str">
            <v>Tier II</v>
          </cell>
        </row>
        <row r="116">
          <cell r="A116" t="str">
            <v>8.9.2</v>
          </cell>
          <cell r="B116" t="str">
            <v>Tier III</v>
          </cell>
        </row>
        <row r="117">
          <cell r="A117" t="str">
            <v>8.10.1</v>
          </cell>
          <cell r="B117" t="str">
            <v>Tier I</v>
          </cell>
        </row>
        <row r="118">
          <cell r="A118" t="str">
            <v>8.10.2</v>
          </cell>
          <cell r="B118" t="str">
            <v>Tier I</v>
          </cell>
        </row>
        <row r="119">
          <cell r="A119" t="str">
            <v>8.a.1</v>
          </cell>
          <cell r="B119" t="str">
            <v>Tier I</v>
          </cell>
        </row>
        <row r="120">
          <cell r="A120" t="str">
            <v>8.b.1</v>
          </cell>
          <cell r="B120" t="str">
            <v>Tier III</v>
          </cell>
        </row>
        <row r="122">
          <cell r="A122" t="str">
            <v>9.1.1</v>
          </cell>
          <cell r="B122" t="str">
            <v>Tier III</v>
          </cell>
        </row>
        <row r="123">
          <cell r="A123" t="str">
            <v>9.1.2</v>
          </cell>
          <cell r="B123" t="str">
            <v>Tier I</v>
          </cell>
        </row>
        <row r="124">
          <cell r="A124" t="str">
            <v>9.2.1</v>
          </cell>
          <cell r="B124" t="str">
            <v>Tier I</v>
          </cell>
        </row>
        <row r="125">
          <cell r="A125" t="str">
            <v>9.2.2</v>
          </cell>
          <cell r="B125" t="str">
            <v>Tier I</v>
          </cell>
        </row>
        <row r="126">
          <cell r="A126" t="str">
            <v>9.3.1</v>
          </cell>
          <cell r="B126" t="str">
            <v>Tier III</v>
          </cell>
        </row>
        <row r="127">
          <cell r="A127" t="str">
            <v>9.3.2</v>
          </cell>
          <cell r="B127" t="str">
            <v>Tier III</v>
          </cell>
        </row>
        <row r="128">
          <cell r="A128" t="str">
            <v>9.4.1</v>
          </cell>
          <cell r="B128" t="str">
            <v>Tier I</v>
          </cell>
        </row>
        <row r="129">
          <cell r="A129" t="str">
            <v>9.5.1</v>
          </cell>
          <cell r="B129" t="str">
            <v>Tier I</v>
          </cell>
        </row>
        <row r="130">
          <cell r="A130" t="str">
            <v>9.5.2</v>
          </cell>
          <cell r="B130" t="str">
            <v>Tier I</v>
          </cell>
        </row>
        <row r="131">
          <cell r="A131" t="str">
            <v>9.a.1</v>
          </cell>
          <cell r="B131" t="str">
            <v>Tier I</v>
          </cell>
        </row>
        <row r="132">
          <cell r="A132" t="str">
            <v>9.b.1</v>
          </cell>
          <cell r="B132" t="str">
            <v>Tier II</v>
          </cell>
        </row>
        <row r="133">
          <cell r="A133" t="str">
            <v>9.c.1</v>
          </cell>
          <cell r="B133" t="str">
            <v>Tier I</v>
          </cell>
        </row>
        <row r="135">
          <cell r="A135">
            <v>40179</v>
          </cell>
          <cell r="B135" t="str">
            <v>Tier I</v>
          </cell>
        </row>
        <row r="136">
          <cell r="A136">
            <v>40210</v>
          </cell>
          <cell r="B136" t="str">
            <v>Tier III</v>
          </cell>
        </row>
        <row r="137">
          <cell r="A137">
            <v>40238</v>
          </cell>
          <cell r="B137" t="str">
            <v>Tier III
(repeat of 16.b.1)</v>
          </cell>
        </row>
        <row r="138">
          <cell r="A138">
            <v>40269</v>
          </cell>
          <cell r="B138" t="str">
            <v>Tier I</v>
          </cell>
        </row>
        <row r="139">
          <cell r="A139">
            <v>40299</v>
          </cell>
          <cell r="B139" t="str">
            <v>Tier III</v>
          </cell>
        </row>
        <row r="140">
          <cell r="A140">
            <v>40330</v>
          </cell>
          <cell r="B140" t="str">
            <v>Tier I
(repeat of 16.8.1)</v>
          </cell>
        </row>
        <row r="141">
          <cell r="A141">
            <v>40360</v>
          </cell>
          <cell r="B141" t="str">
            <v>Tier III</v>
          </cell>
        </row>
        <row r="142">
          <cell r="A142">
            <v>40361</v>
          </cell>
          <cell r="B142" t="str">
            <v>Tier III</v>
          </cell>
        </row>
        <row r="143">
          <cell r="A143" t="str">
            <v>10.a.1</v>
          </cell>
          <cell r="B143" t="str">
            <v>Tier I</v>
          </cell>
        </row>
        <row r="144">
          <cell r="A144" t="str">
            <v>10.b.1</v>
          </cell>
          <cell r="B144" t="str">
            <v>Tier I (ODA)/ Tier II (FDI)</v>
          </cell>
        </row>
        <row r="145">
          <cell r="A145" t="str">
            <v>10.c.1</v>
          </cell>
          <cell r="B145" t="str">
            <v>Tier III</v>
          </cell>
        </row>
        <row r="147">
          <cell r="A147">
            <v>40544</v>
          </cell>
          <cell r="B147" t="str">
            <v>Tier I</v>
          </cell>
        </row>
        <row r="148">
          <cell r="A148">
            <v>40575</v>
          </cell>
          <cell r="B148" t="str">
            <v>Tier II</v>
          </cell>
        </row>
        <row r="149">
          <cell r="A149">
            <v>40603</v>
          </cell>
          <cell r="B149" t="str">
            <v>Tier II</v>
          </cell>
        </row>
        <row r="150">
          <cell r="A150">
            <v>40604</v>
          </cell>
          <cell r="B150" t="str">
            <v>Tier III</v>
          </cell>
        </row>
        <row r="151">
          <cell r="A151">
            <v>40634</v>
          </cell>
          <cell r="B151" t="str">
            <v>Tier III</v>
          </cell>
        </row>
        <row r="152">
          <cell r="A152">
            <v>40664</v>
          </cell>
          <cell r="B152" t="str">
            <v>Tier II
(repeat of 1.5.1 &amp; 13.1.2)</v>
          </cell>
        </row>
        <row r="153">
          <cell r="A153">
            <v>40665</v>
          </cell>
          <cell r="B153" t="str">
            <v>Tier II</v>
          </cell>
        </row>
        <row r="154">
          <cell r="A154">
            <v>40695</v>
          </cell>
          <cell r="B154" t="str">
            <v>Tier II</v>
          </cell>
        </row>
        <row r="155">
          <cell r="A155">
            <v>40696</v>
          </cell>
          <cell r="B155" t="str">
            <v>Tier I</v>
          </cell>
        </row>
        <row r="156">
          <cell r="A156">
            <v>40725</v>
          </cell>
          <cell r="B156" t="str">
            <v>Tier III</v>
          </cell>
        </row>
        <row r="157">
          <cell r="A157">
            <v>40726</v>
          </cell>
          <cell r="B157" t="str">
            <v>Tier III</v>
          </cell>
        </row>
        <row r="158">
          <cell r="A158" t="str">
            <v>11.a.1</v>
          </cell>
          <cell r="B158" t="str">
            <v>Tier III</v>
          </cell>
        </row>
        <row r="159">
          <cell r="A159" t="str">
            <v>11.b.1</v>
          </cell>
          <cell r="B159" t="str">
            <v>Tier II</v>
          </cell>
        </row>
        <row r="160">
          <cell r="A160" t="str">
            <v>11.b.2</v>
          </cell>
          <cell r="B160" t="str">
            <v>Tier III
(repeat of 1.5.3 &amp; 13.1.1)</v>
          </cell>
        </row>
        <row r="161">
          <cell r="A161" t="str">
            <v>11.c.1</v>
          </cell>
          <cell r="B161" t="str">
            <v>Tier III</v>
          </cell>
        </row>
        <row r="163">
          <cell r="A163">
            <v>40909</v>
          </cell>
          <cell r="B163" t="str">
            <v>Tier III</v>
          </cell>
        </row>
        <row r="164">
          <cell r="A164">
            <v>40940</v>
          </cell>
          <cell r="B164" t="str">
            <v>Tier III
(repeat of 8.4.1)</v>
          </cell>
        </row>
        <row r="165">
          <cell r="A165">
            <v>40941</v>
          </cell>
          <cell r="B165" t="str">
            <v>Tier II
(repeat of 8.4.2)</v>
          </cell>
        </row>
        <row r="166">
          <cell r="A166">
            <v>40969</v>
          </cell>
          <cell r="B166" t="str">
            <v>Tier III</v>
          </cell>
        </row>
        <row r="167">
          <cell r="A167">
            <v>41000</v>
          </cell>
          <cell r="B167" t="str">
            <v>Tier I</v>
          </cell>
        </row>
        <row r="168">
          <cell r="A168">
            <v>41001</v>
          </cell>
          <cell r="B168" t="str">
            <v>Tier III</v>
          </cell>
        </row>
        <row r="169">
          <cell r="A169">
            <v>41030</v>
          </cell>
          <cell r="B169" t="str">
            <v>Tier III</v>
          </cell>
        </row>
        <row r="170">
          <cell r="A170">
            <v>41061</v>
          </cell>
          <cell r="B170" t="str">
            <v>Tier III</v>
          </cell>
        </row>
        <row r="171">
          <cell r="A171">
            <v>41091</v>
          </cell>
          <cell r="B171" t="str">
            <v>Tier III</v>
          </cell>
        </row>
        <row r="172">
          <cell r="A172">
            <v>41122</v>
          </cell>
          <cell r="B172" t="str">
            <v>Tier III</v>
          </cell>
        </row>
        <row r="173">
          <cell r="A173" t="str">
            <v>12.a.1</v>
          </cell>
          <cell r="B173" t="str">
            <v>Tier III</v>
          </cell>
        </row>
        <row r="174">
          <cell r="A174" t="str">
            <v>12.b.1</v>
          </cell>
          <cell r="B174" t="str">
            <v>Tier III</v>
          </cell>
        </row>
        <row r="175">
          <cell r="A175" t="str">
            <v>12.c.1</v>
          </cell>
          <cell r="B175" t="str">
            <v>Tier III</v>
          </cell>
        </row>
        <row r="177">
          <cell r="A177" t="str">
            <v>13.1.1</v>
          </cell>
          <cell r="B177" t="str">
            <v>Tier II
(repeat of 1.5.3 &amp; 11.b.2)</v>
          </cell>
        </row>
        <row r="178">
          <cell r="A178" t="str">
            <v>13.1.2</v>
          </cell>
          <cell r="B178" t="str">
            <v>Tier II
(repeat of 1.5.1 &amp; 11.5.1)</v>
          </cell>
        </row>
        <row r="179">
          <cell r="A179" t="str">
            <v>13.1.3</v>
          </cell>
          <cell r="B179" t="str">
            <v>Tier III</v>
          </cell>
        </row>
        <row r="180">
          <cell r="A180" t="str">
            <v>13.2.1</v>
          </cell>
          <cell r="B180" t="str">
            <v>Tier III</v>
          </cell>
        </row>
        <row r="181">
          <cell r="A181" t="str">
            <v>13.3.1</v>
          </cell>
          <cell r="B181" t="str">
            <v>Tier III</v>
          </cell>
        </row>
        <row r="182">
          <cell r="A182" t="str">
            <v>13.3.2</v>
          </cell>
          <cell r="B182" t="str">
            <v>Tier III</v>
          </cell>
        </row>
        <row r="183">
          <cell r="A183" t="str">
            <v>13.a.1</v>
          </cell>
          <cell r="B183" t="str">
            <v>Tier III
(repeat of 7.a.1)</v>
          </cell>
        </row>
        <row r="184">
          <cell r="A184" t="str">
            <v>13.b.1</v>
          </cell>
          <cell r="B184" t="str">
            <v>Tier III</v>
          </cell>
        </row>
        <row r="186">
          <cell r="A186" t="str">
            <v>14.1.1</v>
          </cell>
          <cell r="B186" t="str">
            <v>Tier III</v>
          </cell>
        </row>
        <row r="187">
          <cell r="A187" t="str">
            <v>14.2.1</v>
          </cell>
          <cell r="B187" t="str">
            <v>Tier III</v>
          </cell>
        </row>
        <row r="188">
          <cell r="A188" t="str">
            <v>14.3.1</v>
          </cell>
          <cell r="B188" t="str">
            <v>Tier III</v>
          </cell>
        </row>
        <row r="189">
          <cell r="A189" t="str">
            <v>14.4.1</v>
          </cell>
          <cell r="B189" t="str">
            <v>Tier I</v>
          </cell>
        </row>
        <row r="190">
          <cell r="A190" t="str">
            <v>14.5.1</v>
          </cell>
          <cell r="B190" t="str">
            <v>Tier I</v>
          </cell>
        </row>
        <row r="191">
          <cell r="A191" t="str">
            <v>14.6.1</v>
          </cell>
          <cell r="B191" t="str">
            <v>Tier III</v>
          </cell>
        </row>
        <row r="192">
          <cell r="A192" t="str">
            <v>14.7.1</v>
          </cell>
          <cell r="B192" t="str">
            <v>Tier III</v>
          </cell>
        </row>
        <row r="193">
          <cell r="A193" t="str">
            <v>14.a.1</v>
          </cell>
          <cell r="B193" t="str">
            <v>Tier III</v>
          </cell>
        </row>
        <row r="194">
          <cell r="A194" t="str">
            <v>14.b.1</v>
          </cell>
          <cell r="B194" t="str">
            <v>Tier III</v>
          </cell>
        </row>
        <row r="195">
          <cell r="A195" t="str">
            <v>14.c.1</v>
          </cell>
          <cell r="B195" t="str">
            <v>Tier III</v>
          </cell>
        </row>
        <row r="197">
          <cell r="A197" t="str">
            <v>15.1.1</v>
          </cell>
          <cell r="B197" t="str">
            <v>Tier I</v>
          </cell>
        </row>
        <row r="198">
          <cell r="A198" t="str">
            <v>15.1.2</v>
          </cell>
          <cell r="B198" t="str">
            <v>Tier I</v>
          </cell>
        </row>
        <row r="199">
          <cell r="A199" t="str">
            <v>15.2.1</v>
          </cell>
          <cell r="B199" t="str">
            <v>Tier II</v>
          </cell>
        </row>
        <row r="200">
          <cell r="A200" t="str">
            <v>15.3.1</v>
          </cell>
          <cell r="B200" t="str">
            <v>Tier III</v>
          </cell>
        </row>
        <row r="201">
          <cell r="A201" t="str">
            <v>15.4.1</v>
          </cell>
          <cell r="B201" t="str">
            <v>Tier II</v>
          </cell>
        </row>
        <row r="202">
          <cell r="A202" t="str">
            <v>15.4.2</v>
          </cell>
          <cell r="B202" t="str">
            <v>Tier II</v>
          </cell>
        </row>
        <row r="203">
          <cell r="A203" t="str">
            <v>15.5.1</v>
          </cell>
          <cell r="B203" t="str">
            <v>Tier II</v>
          </cell>
        </row>
        <row r="204">
          <cell r="A204" t="str">
            <v>15.6.1</v>
          </cell>
          <cell r="B204" t="str">
            <v>Tier II</v>
          </cell>
        </row>
        <row r="205">
          <cell r="A205" t="str">
            <v>15.7.1</v>
          </cell>
          <cell r="B205" t="str">
            <v>Tier II
(repeat of 15.c.1)</v>
          </cell>
        </row>
        <row r="206">
          <cell r="A206" t="str">
            <v>15.8.1</v>
          </cell>
          <cell r="B206" t="str">
            <v>Tier III</v>
          </cell>
        </row>
        <row r="207">
          <cell r="A207" t="str">
            <v>15.9.1</v>
          </cell>
          <cell r="B207" t="str">
            <v>Tier III</v>
          </cell>
        </row>
        <row r="208">
          <cell r="A208" t="str">
            <v>15.a.1</v>
          </cell>
          <cell r="B208" t="str">
            <v>Tier I/III
(repeat of 15.b.1)</v>
          </cell>
        </row>
        <row r="209">
          <cell r="A209" t="str">
            <v>15.b.1</v>
          </cell>
          <cell r="B209" t="str">
            <v>Tier I/III  (repeat of 15.a.1)</v>
          </cell>
        </row>
        <row r="210">
          <cell r="A210" t="str">
            <v>15.c.1</v>
          </cell>
          <cell r="B210" t="str">
            <v>Tier II
(repeat of 15.7.1)</v>
          </cell>
        </row>
        <row r="212">
          <cell r="A212" t="str">
            <v>16.1.1</v>
          </cell>
          <cell r="B212" t="str">
            <v>Tier I</v>
          </cell>
        </row>
        <row r="213">
          <cell r="A213" t="str">
            <v>16.1.2</v>
          </cell>
          <cell r="B213" t="str">
            <v>Tier III</v>
          </cell>
        </row>
        <row r="214">
          <cell r="A214" t="str">
            <v>16.1.3</v>
          </cell>
          <cell r="B214" t="str">
            <v>Tier II</v>
          </cell>
        </row>
        <row r="215">
          <cell r="A215" t="str">
            <v>16.1.4</v>
          </cell>
          <cell r="B215" t="str">
            <v>Tier II</v>
          </cell>
        </row>
        <row r="216">
          <cell r="A216" t="str">
            <v>16.2.1</v>
          </cell>
          <cell r="B216" t="str">
            <v>Tier II</v>
          </cell>
        </row>
        <row r="217">
          <cell r="A217" t="str">
            <v>16.2.2</v>
          </cell>
          <cell r="B217" t="str">
            <v>Tier II</v>
          </cell>
        </row>
        <row r="218">
          <cell r="A218" t="str">
            <v>16.2.3</v>
          </cell>
          <cell r="B218" t="str">
            <v>Tier II</v>
          </cell>
        </row>
        <row r="219">
          <cell r="A219" t="str">
            <v>16.3.1</v>
          </cell>
          <cell r="B219" t="str">
            <v>Tier II</v>
          </cell>
        </row>
        <row r="220">
          <cell r="A220" t="str">
            <v>16.3.2</v>
          </cell>
          <cell r="B220" t="str">
            <v>Tier I</v>
          </cell>
        </row>
        <row r="221">
          <cell r="A221" t="str">
            <v>16.4.1</v>
          </cell>
          <cell r="B221" t="str">
            <v>Tier III</v>
          </cell>
        </row>
        <row r="222">
          <cell r="A222" t="str">
            <v>16.4.2</v>
          </cell>
          <cell r="B222" t="str">
            <v>Tier III</v>
          </cell>
        </row>
        <row r="223">
          <cell r="A223" t="str">
            <v>16.5.1</v>
          </cell>
          <cell r="B223" t="str">
            <v>Tier II</v>
          </cell>
        </row>
        <row r="224">
          <cell r="A224" t="str">
            <v>16.5.2</v>
          </cell>
          <cell r="B224" t="str">
            <v>Tier II</v>
          </cell>
        </row>
        <row r="225">
          <cell r="A225" t="str">
            <v>16.6.1</v>
          </cell>
          <cell r="B225" t="str">
            <v>Tier I</v>
          </cell>
        </row>
        <row r="226">
          <cell r="A226" t="str">
            <v>16.6.2</v>
          </cell>
          <cell r="B226" t="str">
            <v>Tier III</v>
          </cell>
        </row>
        <row r="227">
          <cell r="A227" t="str">
            <v>16.7.1</v>
          </cell>
          <cell r="B227" t="str">
            <v>Tier III</v>
          </cell>
        </row>
        <row r="228">
          <cell r="A228" t="str">
            <v>16.7.2</v>
          </cell>
          <cell r="B228" t="str">
            <v>Tier III</v>
          </cell>
        </row>
        <row r="229">
          <cell r="A229" t="str">
            <v>16.8.1</v>
          </cell>
          <cell r="B229" t="str">
            <v>Tier I
(repeat of 10.6.1)</v>
          </cell>
        </row>
        <row r="230">
          <cell r="A230" t="str">
            <v>16.9.1</v>
          </cell>
          <cell r="B230" t="str">
            <v>Tier I</v>
          </cell>
        </row>
        <row r="231">
          <cell r="A231" t="str">
            <v>16.10.1</v>
          </cell>
          <cell r="B231" t="str">
            <v>Tier III</v>
          </cell>
        </row>
        <row r="232">
          <cell r="A232" t="str">
            <v>16.10.2</v>
          </cell>
          <cell r="B232" t="str">
            <v>Tier II</v>
          </cell>
        </row>
        <row r="233">
          <cell r="A233" t="str">
            <v>16.a.1</v>
          </cell>
          <cell r="B233" t="str">
            <v>Tier I</v>
          </cell>
        </row>
        <row r="234">
          <cell r="A234" t="str">
            <v>16.b.1</v>
          </cell>
          <cell r="B234" t="str">
            <v>Tier III
(repeat of 10.3.1)</v>
          </cell>
        </row>
        <row r="237">
          <cell r="A237">
            <v>42736</v>
          </cell>
          <cell r="B237" t="str">
            <v>Tier I</v>
          </cell>
        </row>
        <row r="238">
          <cell r="A238">
            <v>42737</v>
          </cell>
          <cell r="B238" t="str">
            <v>Tier I</v>
          </cell>
        </row>
        <row r="239">
          <cell r="A239">
            <v>42767</v>
          </cell>
          <cell r="B239" t="str">
            <v>Tier I</v>
          </cell>
        </row>
        <row r="240">
          <cell r="A240">
            <v>42795</v>
          </cell>
          <cell r="B240" t="str">
            <v>Tier I</v>
          </cell>
        </row>
        <row r="241">
          <cell r="A241" t="str">
            <v>17.3.2</v>
          </cell>
          <cell r="B241" t="str">
            <v>Tier I</v>
          </cell>
        </row>
        <row r="242">
          <cell r="A242">
            <v>42826</v>
          </cell>
          <cell r="B242" t="str">
            <v>Tier I</v>
          </cell>
        </row>
        <row r="243">
          <cell r="A243">
            <v>42856</v>
          </cell>
          <cell r="B243" t="str">
            <v>Tier III</v>
          </cell>
        </row>
        <row r="244">
          <cell r="A244">
            <v>42887</v>
          </cell>
          <cell r="B244" t="str">
            <v>Tier III</v>
          </cell>
        </row>
        <row r="245">
          <cell r="A245">
            <v>42888</v>
          </cell>
          <cell r="B245" t="str">
            <v>Tier I</v>
          </cell>
        </row>
        <row r="246">
          <cell r="A246">
            <v>42917</v>
          </cell>
          <cell r="B246" t="str">
            <v>Tier III</v>
          </cell>
        </row>
        <row r="247">
          <cell r="A247">
            <v>42948</v>
          </cell>
          <cell r="B247" t="str">
            <v>Tier I</v>
          </cell>
        </row>
        <row r="248">
          <cell r="A248">
            <v>42979</v>
          </cell>
          <cell r="B248" t="str">
            <v>Tier I</v>
          </cell>
        </row>
        <row r="249">
          <cell r="A249">
            <v>43009</v>
          </cell>
          <cell r="B249" t="str">
            <v>Tier I</v>
          </cell>
        </row>
        <row r="250">
          <cell r="A250">
            <v>43040</v>
          </cell>
          <cell r="B250" t="str">
            <v>Tier I</v>
          </cell>
        </row>
        <row r="251">
          <cell r="A251">
            <v>43070</v>
          </cell>
          <cell r="B251" t="str">
            <v>Tier I</v>
          </cell>
        </row>
        <row r="252">
          <cell r="A252" t="str">
            <v>17.13.1</v>
          </cell>
          <cell r="B252" t="str">
            <v>Tier III</v>
          </cell>
        </row>
        <row r="253">
          <cell r="A253" t="str">
            <v>17.14.1</v>
          </cell>
          <cell r="B253" t="str">
            <v>Tier III</v>
          </cell>
        </row>
        <row r="254">
          <cell r="A254" t="str">
            <v>17.15.1</v>
          </cell>
          <cell r="B254" t="str">
            <v>Tier II</v>
          </cell>
        </row>
        <row r="255">
          <cell r="A255" t="str">
            <v>17.16.1</v>
          </cell>
          <cell r="B255" t="str">
            <v>Tier II</v>
          </cell>
        </row>
        <row r="256">
          <cell r="A256" t="str">
            <v>17.17.1</v>
          </cell>
          <cell r="B256" t="str">
            <v>Tier III</v>
          </cell>
        </row>
        <row r="257">
          <cell r="A257" t="str">
            <v>17.18.1</v>
          </cell>
          <cell r="B257" t="str">
            <v>Tier III</v>
          </cell>
        </row>
        <row r="258">
          <cell r="A258" t="str">
            <v>17.18.2</v>
          </cell>
          <cell r="B258" t="str">
            <v>Tier III</v>
          </cell>
        </row>
        <row r="259">
          <cell r="A259" t="str">
            <v>17.18.3</v>
          </cell>
          <cell r="B259" t="str">
            <v>Tier I</v>
          </cell>
        </row>
        <row r="260">
          <cell r="A260" t="str">
            <v>17.19.1</v>
          </cell>
          <cell r="B260" t="str">
            <v>Tier I</v>
          </cell>
        </row>
        <row r="261">
          <cell r="A261" t="str">
            <v>17.19.2</v>
          </cell>
          <cell r="B261" t="str">
            <v>Tier I</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3:B30" headerRowCount="0" totalsRowShown="0" dataDxfId="4" tableBorderDxfId="3" headerRowCellStyle="Standard 4">
  <sortState xmlns:xlrd2="http://schemas.microsoft.com/office/spreadsheetml/2017/richdata2" ref="A3:B30">
    <sortCondition ref="A3"/>
  </sortState>
  <tableColumns count="2">
    <tableColumn id="1" xr3:uid="{00000000-0010-0000-0000-000001000000}" name="Dimension" headerRowDxfId="2" dataDxfId="1" headerRowCellStyle="Standard 4"/>
    <tableColumn id="2" xr3:uid="{00000000-0010-0000-0000-000002000000}" name="Category" dataDxfId="0" headerRowCellStyle="Standard 4" dataCellStyle="Standard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workbookViewId="0"/>
  </sheetViews>
  <sheetFormatPr baseColWidth="10" defaultColWidth="12" defaultRowHeight="13"/>
  <cols>
    <col min="1" max="1" width="11.19921875" style="46"/>
    <col min="2" max="2" width="101" customWidth="1"/>
  </cols>
  <sheetData>
    <row r="1" spans="1:9" ht="14">
      <c r="A1" s="40" t="s">
        <v>0</v>
      </c>
    </row>
    <row r="2" spans="1:9" ht="14">
      <c r="A2" s="41"/>
    </row>
    <row r="3" spans="1:9" ht="14">
      <c r="A3" s="41" t="s">
        <v>1</v>
      </c>
    </row>
    <row r="4" spans="1:9" ht="14">
      <c r="A4" s="41" t="s">
        <v>2</v>
      </c>
    </row>
    <row r="5" spans="1:9" ht="14">
      <c r="A5" s="41" t="s">
        <v>3</v>
      </c>
    </row>
    <row r="6" spans="1:9" ht="14">
      <c r="A6" s="41" t="s">
        <v>4</v>
      </c>
    </row>
    <row r="7" spans="1:9" ht="14">
      <c r="A7" s="41" t="s">
        <v>5</v>
      </c>
    </row>
    <row r="8" spans="1:9" ht="14">
      <c r="A8" s="41" t="s">
        <v>6</v>
      </c>
    </row>
    <row r="9" spans="1:9" ht="14.25" customHeight="1">
      <c r="A9" s="42" t="s">
        <v>7</v>
      </c>
    </row>
    <row r="10" spans="1:9" ht="14.25" customHeight="1">
      <c r="A10" s="42"/>
    </row>
    <row r="11" spans="1:9" ht="14">
      <c r="A11" s="42" t="s">
        <v>8</v>
      </c>
    </row>
    <row r="12" spans="1:9" ht="14">
      <c r="A12" s="42" t="s">
        <v>9</v>
      </c>
    </row>
    <row r="14" spans="1:9" s="41" customFormat="1" ht="14">
      <c r="A14" s="41" t="s">
        <v>10</v>
      </c>
    </row>
    <row r="16" spans="1:9" ht="17" thickBot="1">
      <c r="A16" s="43" t="s">
        <v>11</v>
      </c>
      <c r="I16" s="31"/>
    </row>
    <row r="17" spans="1:2" ht="43.5" customHeight="1" thickBot="1">
      <c r="A17" s="44" t="s">
        <v>12</v>
      </c>
      <c r="B17" s="29" t="s">
        <v>13</v>
      </c>
    </row>
    <row r="18" spans="1:2" ht="51.75" customHeight="1" thickBot="1">
      <c r="A18" s="45" t="s">
        <v>14</v>
      </c>
      <c r="B18" s="30" t="s">
        <v>15</v>
      </c>
    </row>
    <row r="19" spans="1:2" ht="42.75" customHeight="1" thickBot="1">
      <c r="A19" s="45" t="s">
        <v>16</v>
      </c>
      <c r="B19" s="30" t="s">
        <v>17</v>
      </c>
    </row>
    <row r="20" spans="1:2" ht="51.75" customHeight="1" thickBot="1">
      <c r="A20" s="45" t="s">
        <v>18</v>
      </c>
      <c r="B20" s="30" t="s">
        <v>19</v>
      </c>
    </row>
    <row r="21" spans="1:2" ht="35.25" customHeight="1" thickBot="1">
      <c r="A21" s="45" t="s">
        <v>20</v>
      </c>
      <c r="B21" s="30" t="s">
        <v>21</v>
      </c>
    </row>
  </sheetData>
  <pageMargins left="0.70866141732283472" right="0.70866141732283472" top="0.78740157480314965" bottom="0.78740157480314965" header="0.31496062992125984" footer="0.31496062992125984"/>
  <pageSetup paperSize="9" scale="74" fitToHeight="0" orientation="landscape" r:id="rId1"/>
  <headerFooter>
    <oddHeader>&amp;CData availability of "minimum" disaggregation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pageSetUpPr fitToPage="1"/>
  </sheetPr>
  <dimension ref="A1:I49"/>
  <sheetViews>
    <sheetView zoomScale="120" zoomScaleNormal="120" workbookViewId="0">
      <pane xSplit="1" ySplit="4" topLeftCell="C5" activePane="bottomRight" state="frozen"/>
      <selection pane="topRight" activeCell="G15" sqref="G15:H15"/>
      <selection pane="bottomLeft" activeCell="G15" sqref="G15:H15"/>
      <selection pane="bottomRight" activeCell="G25" sqref="G25"/>
    </sheetView>
  </sheetViews>
  <sheetFormatPr baseColWidth="10" defaultColWidth="12" defaultRowHeight="12"/>
  <cols>
    <col min="1" max="1" width="9.19921875" style="38" customWidth="1"/>
    <col min="2" max="2" width="75.59765625" style="5" customWidth="1"/>
    <col min="3" max="3" width="66.59765625" style="5" customWidth="1"/>
    <col min="4" max="6" width="23.59765625" style="5" customWidth="1"/>
    <col min="7" max="8" width="23.59765625" style="76" customWidth="1"/>
    <col min="9" max="9" width="12" style="5"/>
    <col min="10" max="16384" width="12" style="1"/>
  </cols>
  <sheetData>
    <row r="1" spans="1:9" s="4" customFormat="1" ht="15.75" customHeight="1">
      <c r="A1" s="239" t="s">
        <v>581</v>
      </c>
      <c r="B1" s="239"/>
      <c r="C1" s="239"/>
      <c r="D1" s="239"/>
      <c r="E1" s="164"/>
      <c r="F1" s="24"/>
      <c r="G1" s="76"/>
      <c r="H1" s="76"/>
      <c r="I1" s="24"/>
    </row>
    <row r="2" spans="1:9" s="7" customFormat="1" ht="12" customHeight="1">
      <c r="A2" s="185" t="s">
        <v>24</v>
      </c>
      <c r="B2" s="174" t="s">
        <v>204</v>
      </c>
      <c r="C2" s="174" t="s">
        <v>205</v>
      </c>
      <c r="D2" s="174" t="s">
        <v>273</v>
      </c>
      <c r="E2" s="174" t="s">
        <v>207</v>
      </c>
      <c r="F2" s="174" t="s">
        <v>208</v>
      </c>
      <c r="G2" s="174" t="s">
        <v>209</v>
      </c>
      <c r="H2" s="174" t="s">
        <v>210</v>
      </c>
      <c r="I2" s="174" t="s">
        <v>534</v>
      </c>
    </row>
    <row r="3" spans="1:9" s="7" customFormat="1">
      <c r="A3" s="186"/>
      <c r="B3" s="175"/>
      <c r="C3" s="175"/>
      <c r="D3" s="175"/>
      <c r="E3" s="175"/>
      <c r="F3" s="175"/>
      <c r="G3" s="175"/>
      <c r="H3" s="175"/>
      <c r="I3" s="175"/>
    </row>
    <row r="4" spans="1:9" s="7" customFormat="1">
      <c r="A4" s="240"/>
      <c r="B4" s="241"/>
      <c r="C4" s="176"/>
      <c r="D4" s="176"/>
      <c r="E4" s="176"/>
      <c r="F4" s="176"/>
      <c r="G4" s="176"/>
      <c r="H4" s="176"/>
      <c r="I4" s="241"/>
    </row>
    <row r="5" spans="1:9" ht="13">
      <c r="A5" s="127" t="s">
        <v>582</v>
      </c>
      <c r="B5" s="128" t="s">
        <v>583</v>
      </c>
      <c r="C5" s="146" t="s">
        <v>584</v>
      </c>
      <c r="D5" s="10"/>
      <c r="E5" s="10"/>
      <c r="F5" s="10"/>
      <c r="G5" s="145" t="s">
        <v>59</v>
      </c>
      <c r="H5" s="145" t="s">
        <v>585</v>
      </c>
      <c r="I5" s="129" t="s">
        <v>586</v>
      </c>
    </row>
    <row r="6" spans="1:9" ht="12.75" customHeight="1">
      <c r="A6" s="242" t="s">
        <v>587</v>
      </c>
      <c r="B6" s="245" t="s">
        <v>583</v>
      </c>
      <c r="C6" s="248" t="s">
        <v>588</v>
      </c>
      <c r="D6" s="10"/>
      <c r="E6" s="10"/>
      <c r="F6" s="10"/>
      <c r="G6" s="145" t="s">
        <v>589</v>
      </c>
      <c r="H6" s="145"/>
      <c r="I6" s="221" t="s">
        <v>586</v>
      </c>
    </row>
    <row r="7" spans="1:9" ht="13">
      <c r="A7" s="243"/>
      <c r="B7" s="246"/>
      <c r="C7" s="249"/>
      <c r="D7" s="10"/>
      <c r="E7" s="10"/>
      <c r="F7" s="10"/>
      <c r="G7" s="145" t="s">
        <v>59</v>
      </c>
      <c r="H7" s="145" t="s">
        <v>585</v>
      </c>
      <c r="I7" s="251"/>
    </row>
    <row r="8" spans="1:9" ht="13">
      <c r="A8" s="243"/>
      <c r="B8" s="246"/>
      <c r="C8" s="249"/>
      <c r="D8" s="10"/>
      <c r="E8" s="10"/>
      <c r="F8" s="10"/>
      <c r="G8" s="145" t="s">
        <v>106</v>
      </c>
      <c r="H8" s="145"/>
      <c r="I8" s="251"/>
    </row>
    <row r="9" spans="1:9" ht="13">
      <c r="A9" s="244"/>
      <c r="B9" s="247"/>
      <c r="C9" s="250"/>
      <c r="D9" s="10"/>
      <c r="E9" s="10"/>
      <c r="F9" s="10"/>
      <c r="G9" s="145" t="s">
        <v>590</v>
      </c>
      <c r="H9" s="145"/>
      <c r="I9" s="222"/>
    </row>
    <row r="10" spans="1:9" ht="26">
      <c r="A10" s="242" t="s">
        <v>591</v>
      </c>
      <c r="B10" s="245" t="s">
        <v>592</v>
      </c>
      <c r="C10" s="248" t="s">
        <v>593</v>
      </c>
      <c r="D10" s="10"/>
      <c r="E10" s="10"/>
      <c r="F10" s="10"/>
      <c r="G10" s="145" t="s">
        <v>594</v>
      </c>
      <c r="H10" s="145" t="s">
        <v>595</v>
      </c>
      <c r="I10" s="221" t="s">
        <v>586</v>
      </c>
    </row>
    <row r="11" spans="1:9" ht="13">
      <c r="A11" s="244"/>
      <c r="B11" s="247"/>
      <c r="C11" s="250"/>
      <c r="D11" s="13"/>
      <c r="E11" s="13"/>
      <c r="F11" s="13"/>
      <c r="G11" s="167" t="s">
        <v>596</v>
      </c>
      <c r="H11" s="167" t="s">
        <v>597</v>
      </c>
      <c r="I11" s="222"/>
    </row>
    <row r="12" spans="1:9" ht="24" customHeight="1">
      <c r="A12" s="242" t="s">
        <v>598</v>
      </c>
      <c r="B12" s="245" t="s">
        <v>599</v>
      </c>
      <c r="C12" s="248" t="s">
        <v>600</v>
      </c>
      <c r="D12" s="154"/>
      <c r="E12" s="154"/>
      <c r="F12" s="154"/>
      <c r="G12" s="167" t="s">
        <v>102</v>
      </c>
      <c r="H12" s="167"/>
      <c r="I12" s="221" t="s">
        <v>586</v>
      </c>
    </row>
    <row r="13" spans="1:9" ht="13">
      <c r="A13" s="243"/>
      <c r="B13" s="246"/>
      <c r="C13" s="249"/>
      <c r="D13" s="154"/>
      <c r="E13" s="154"/>
      <c r="F13" s="154"/>
      <c r="G13" s="167" t="s">
        <v>601</v>
      </c>
      <c r="H13" s="167"/>
      <c r="I13" s="251"/>
    </row>
    <row r="14" spans="1:9" ht="13">
      <c r="A14" s="244"/>
      <c r="B14" s="247"/>
      <c r="C14" s="250"/>
      <c r="D14" s="154"/>
      <c r="E14" s="154"/>
      <c r="F14" s="154"/>
      <c r="G14" s="167" t="s">
        <v>602</v>
      </c>
      <c r="H14" s="167"/>
      <c r="I14" s="222"/>
    </row>
    <row r="15" spans="1:9" ht="39">
      <c r="A15" s="242" t="s">
        <v>603</v>
      </c>
      <c r="B15" s="245" t="s">
        <v>604</v>
      </c>
      <c r="C15" s="248" t="s">
        <v>605</v>
      </c>
      <c r="D15" s="154"/>
      <c r="E15" s="154"/>
      <c r="F15" s="154"/>
      <c r="G15" s="167" t="s">
        <v>606</v>
      </c>
      <c r="H15" s="167" t="s">
        <v>607</v>
      </c>
      <c r="I15" s="221" t="s">
        <v>608</v>
      </c>
    </row>
    <row r="16" spans="1:9" ht="26">
      <c r="A16" s="243"/>
      <c r="B16" s="246"/>
      <c r="C16" s="249"/>
      <c r="D16" s="154"/>
      <c r="E16" s="154"/>
      <c r="F16" s="154"/>
      <c r="G16" s="167" t="s">
        <v>609</v>
      </c>
      <c r="H16" s="167" t="s">
        <v>610</v>
      </c>
      <c r="I16" s="251"/>
    </row>
    <row r="17" spans="1:9" ht="26">
      <c r="A17" s="243"/>
      <c r="B17" s="246"/>
      <c r="C17" s="249"/>
      <c r="D17" s="154"/>
      <c r="E17" s="154"/>
      <c r="F17" s="154"/>
      <c r="G17" s="167" t="s">
        <v>611</v>
      </c>
      <c r="H17" s="167"/>
      <c r="I17" s="251"/>
    </row>
    <row r="18" spans="1:9" ht="26">
      <c r="A18" s="243"/>
      <c r="B18" s="246"/>
      <c r="C18" s="249"/>
      <c r="D18" s="154"/>
      <c r="E18" s="154"/>
      <c r="F18" s="154"/>
      <c r="G18" s="167" t="s">
        <v>612</v>
      </c>
      <c r="H18" s="167" t="s">
        <v>613</v>
      </c>
      <c r="I18" s="251"/>
    </row>
    <row r="19" spans="1:9" ht="26">
      <c r="A19" s="243"/>
      <c r="B19" s="246"/>
      <c r="C19" s="249"/>
      <c r="D19" s="154"/>
      <c r="E19" s="154"/>
      <c r="F19" s="154"/>
      <c r="G19" s="167" t="s">
        <v>614</v>
      </c>
      <c r="H19" s="167"/>
      <c r="I19" s="251"/>
    </row>
    <row r="20" spans="1:9" ht="12.75" customHeight="1">
      <c r="A20" s="243"/>
      <c r="B20" s="246"/>
      <c r="C20" s="249"/>
      <c r="D20" s="154"/>
      <c r="E20" s="154"/>
      <c r="F20" s="154"/>
      <c r="G20" s="167" t="s">
        <v>615</v>
      </c>
      <c r="H20" s="167" t="s">
        <v>314</v>
      </c>
      <c r="I20" s="251"/>
    </row>
    <row r="21" spans="1:9" ht="13">
      <c r="A21" s="243"/>
      <c r="B21" s="246"/>
      <c r="C21" s="249"/>
      <c r="D21" s="154"/>
      <c r="E21" s="154"/>
      <c r="F21" s="154"/>
      <c r="G21" s="167" t="s">
        <v>616</v>
      </c>
      <c r="H21" s="167"/>
      <c r="I21" s="251"/>
    </row>
    <row r="22" spans="1:9" ht="13">
      <c r="A22" s="243"/>
      <c r="B22" s="246"/>
      <c r="C22" s="249"/>
      <c r="D22" s="154"/>
      <c r="E22" s="154"/>
      <c r="F22" s="154"/>
      <c r="G22" s="167" t="s">
        <v>617</v>
      </c>
      <c r="H22" s="167"/>
      <c r="I22" s="251"/>
    </row>
    <row r="23" spans="1:9" ht="13">
      <c r="A23" s="243"/>
      <c r="B23" s="246"/>
      <c r="C23" s="249"/>
      <c r="D23" s="154"/>
      <c r="E23" s="154"/>
      <c r="F23" s="154"/>
      <c r="G23" s="167" t="s">
        <v>618</v>
      </c>
      <c r="H23" s="167"/>
      <c r="I23" s="251"/>
    </row>
    <row r="24" spans="1:9" ht="26">
      <c r="A24" s="244"/>
      <c r="B24" s="247"/>
      <c r="C24" s="250"/>
      <c r="D24" s="14"/>
      <c r="E24" s="14"/>
      <c r="F24" s="14"/>
      <c r="G24" s="167" t="s">
        <v>619</v>
      </c>
      <c r="H24" s="167" t="s">
        <v>620</v>
      </c>
      <c r="I24" s="222"/>
    </row>
    <row r="25" spans="1:9" ht="52">
      <c r="A25" s="127" t="s">
        <v>621</v>
      </c>
      <c r="B25" s="128" t="s">
        <v>622</v>
      </c>
      <c r="C25" s="130" t="s">
        <v>623</v>
      </c>
      <c r="D25" s="13"/>
      <c r="E25" s="13"/>
      <c r="F25" s="13"/>
      <c r="G25" s="167"/>
      <c r="H25" s="167"/>
      <c r="I25" s="148" t="s">
        <v>624</v>
      </c>
    </row>
    <row r="26" spans="1:9">
      <c r="G26" s="5"/>
      <c r="H26" s="5"/>
    </row>
    <row r="27" spans="1:9">
      <c r="G27" s="5"/>
      <c r="H27" s="5"/>
    </row>
    <row r="28" spans="1:9">
      <c r="A28" s="95"/>
      <c r="G28" s="5"/>
      <c r="H28" s="5"/>
    </row>
    <row r="29" spans="1:9">
      <c r="A29" s="96"/>
      <c r="G29" s="5"/>
      <c r="H29" s="5"/>
    </row>
    <row r="30" spans="1:9">
      <c r="A30" s="96"/>
      <c r="G30" s="5"/>
      <c r="H30" s="5"/>
    </row>
    <row r="31" spans="1:9">
      <c r="G31" s="5"/>
      <c r="H31" s="5"/>
    </row>
    <row r="32" spans="1:9">
      <c r="G32" s="5"/>
      <c r="H32" s="5"/>
    </row>
    <row r="33" spans="4:8">
      <c r="G33" s="5"/>
      <c r="H33" s="5"/>
    </row>
    <row r="34" spans="4:8">
      <c r="G34" s="5"/>
      <c r="H34" s="5"/>
    </row>
    <row r="35" spans="4:8">
      <c r="G35" s="5"/>
      <c r="H35" s="5"/>
    </row>
    <row r="36" spans="4:8">
      <c r="G36" s="5"/>
      <c r="H36" s="5"/>
    </row>
    <row r="37" spans="4:8">
      <c r="G37" s="5"/>
      <c r="H37" s="5"/>
    </row>
    <row r="38" spans="4:8">
      <c r="G38" s="5"/>
      <c r="H38" s="5"/>
    </row>
    <row r="39" spans="4:8">
      <c r="G39" s="5"/>
      <c r="H39" s="5"/>
    </row>
    <row r="40" spans="4:8">
      <c r="G40" s="5"/>
      <c r="H40" s="5"/>
    </row>
    <row r="41" spans="4:8">
      <c r="G41" s="5"/>
      <c r="H41" s="5"/>
    </row>
    <row r="42" spans="4:8">
      <c r="G42" s="5"/>
      <c r="H42" s="5"/>
    </row>
    <row r="43" spans="4:8">
      <c r="G43" s="5"/>
      <c r="H43" s="5"/>
    </row>
    <row r="44" spans="4:8">
      <c r="G44" s="5"/>
      <c r="H44" s="5"/>
    </row>
    <row r="45" spans="4:8">
      <c r="G45" s="5"/>
      <c r="H45" s="5"/>
    </row>
    <row r="46" spans="4:8">
      <c r="D46" s="238"/>
      <c r="G46" s="5"/>
      <c r="H46" s="5"/>
    </row>
    <row r="47" spans="4:8">
      <c r="D47" s="238"/>
      <c r="G47" s="5"/>
      <c r="H47" s="5"/>
    </row>
    <row r="48" spans="4:8">
      <c r="G48" s="5"/>
      <c r="H48" s="5"/>
    </row>
    <row r="49" spans="7:8">
      <c r="G49" s="5"/>
      <c r="H49" s="5"/>
    </row>
  </sheetData>
  <customSheetViews>
    <customSheetView guid="{1723F9A7-0950-4ABF-9651-477E6367139F}" fitToPage="1" hiddenColumns="1">
      <pane xSplit="1" ySplit="4" topLeftCell="C5" activePane="bottomRight" state="frozen"/>
      <selection pane="bottomRight" activeCell="G11" sqref="G11"/>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27">
    <mergeCell ref="A15:A24"/>
    <mergeCell ref="B10:B11"/>
    <mergeCell ref="B6:B9"/>
    <mergeCell ref="I15:I24"/>
    <mergeCell ref="C15:C24"/>
    <mergeCell ref="B15:B24"/>
    <mergeCell ref="I2:I4"/>
    <mergeCell ref="I12:I14"/>
    <mergeCell ref="I10:I11"/>
    <mergeCell ref="I6:I9"/>
    <mergeCell ref="H2:H4"/>
    <mergeCell ref="D46:D47"/>
    <mergeCell ref="G2:G4"/>
    <mergeCell ref="F2:F4"/>
    <mergeCell ref="E2:E4"/>
    <mergeCell ref="A1:D1"/>
    <mergeCell ref="A2:A4"/>
    <mergeCell ref="B2:B4"/>
    <mergeCell ref="D2:D4"/>
    <mergeCell ref="C2:C4"/>
    <mergeCell ref="A12:A14"/>
    <mergeCell ref="B12:B14"/>
    <mergeCell ref="C12:C14"/>
    <mergeCell ref="A10:A11"/>
    <mergeCell ref="C10:C11"/>
    <mergeCell ref="A6:A9"/>
    <mergeCell ref="C6:C9"/>
  </mergeCells>
  <pageMargins left="0.70866141732283472" right="0.70866141732283472" top="0.74803149606299213" bottom="0.74803149606299213" header="0.31496062992125984" footer="0.31496062992125984"/>
  <pageSetup paperSize="9" scale="62" fitToHeight="0" orientation="landscape" r:id="rId2"/>
  <headerFooter>
    <oddHeader xml:space="preserve">&amp;CData availability of "minimum" disaggregation&amp;R
</oddHeader>
    <oddFooter xml:space="preserve">&amp;L&amp;"-,Standard"&amp;9
</oddFooter>
  </headerFooter>
  <ignoredErrors>
    <ignoredError sqref="A25 A5 A12"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fitToPage="1"/>
  </sheetPr>
  <dimension ref="A1:I58"/>
  <sheetViews>
    <sheetView zoomScale="120" zoomScaleNormal="120" workbookViewId="0">
      <pane xSplit="1" ySplit="4" topLeftCell="C26" activePane="bottomRight" state="frozen"/>
      <selection pane="topRight" activeCell="G15" sqref="G15:H15"/>
      <selection pane="bottomLeft" activeCell="G15" sqref="G15:H15"/>
      <selection pane="bottomRight" activeCell="F21" sqref="F21"/>
    </sheetView>
  </sheetViews>
  <sheetFormatPr baseColWidth="10" defaultColWidth="12" defaultRowHeight="12"/>
  <cols>
    <col min="1" max="1" width="9.19921875" style="37" customWidth="1"/>
    <col min="2" max="2" width="49.3984375" style="1" customWidth="1"/>
    <col min="3" max="3" width="66.59765625" style="1" customWidth="1"/>
    <col min="4" max="4" width="23.59765625" style="73" customWidth="1"/>
    <col min="5" max="5" width="23.59765625" style="1" customWidth="1"/>
    <col min="6" max="8" width="23.59765625" style="73" customWidth="1"/>
    <col min="9" max="9" width="13.3984375" style="4" customWidth="1"/>
    <col min="10" max="16384" width="12" style="1"/>
  </cols>
  <sheetData>
    <row r="1" spans="1:9" s="4" customFormat="1" ht="16">
      <c r="A1" s="220" t="s">
        <v>625</v>
      </c>
      <c r="B1" s="220"/>
      <c r="C1" s="220"/>
      <c r="D1" s="220"/>
      <c r="E1" s="157"/>
      <c r="F1" s="75"/>
      <c r="G1" s="73"/>
      <c r="H1" s="73"/>
    </row>
    <row r="2" spans="1:9" s="7" customFormat="1" ht="12" customHeight="1">
      <c r="A2" s="172" t="s">
        <v>24</v>
      </c>
      <c r="B2" s="180" t="s">
        <v>204</v>
      </c>
      <c r="C2" s="180" t="s">
        <v>205</v>
      </c>
      <c r="D2" s="199" t="s">
        <v>273</v>
      </c>
      <c r="E2" s="174" t="s">
        <v>207</v>
      </c>
      <c r="F2" s="199" t="s">
        <v>208</v>
      </c>
      <c r="G2" s="174" t="s">
        <v>209</v>
      </c>
      <c r="H2" s="174" t="s">
        <v>210</v>
      </c>
      <c r="I2" s="174" t="s">
        <v>534</v>
      </c>
    </row>
    <row r="3" spans="1:9" s="7" customFormat="1">
      <c r="A3" s="172"/>
      <c r="B3" s="180"/>
      <c r="C3" s="180"/>
      <c r="D3" s="199"/>
      <c r="E3" s="175"/>
      <c r="F3" s="199"/>
      <c r="G3" s="175"/>
      <c r="H3" s="175"/>
      <c r="I3" s="175"/>
    </row>
    <row r="4" spans="1:9" s="7" customFormat="1">
      <c r="A4" s="172"/>
      <c r="B4" s="180"/>
      <c r="C4" s="180"/>
      <c r="D4" s="199"/>
      <c r="E4" s="176"/>
      <c r="F4" s="199"/>
      <c r="G4" s="176"/>
      <c r="H4" s="176"/>
      <c r="I4" s="176"/>
    </row>
    <row r="5" spans="1:9" ht="52">
      <c r="A5" s="106" t="s">
        <v>626</v>
      </c>
      <c r="B5" s="159" t="s">
        <v>627</v>
      </c>
      <c r="C5" s="159" t="s">
        <v>628</v>
      </c>
      <c r="D5" s="159"/>
      <c r="E5" s="118"/>
      <c r="F5" s="159"/>
      <c r="G5" s="160" t="s">
        <v>532</v>
      </c>
      <c r="H5" s="160"/>
      <c r="I5" s="148" t="str">
        <f>VLOOKUP(A5,[1]Tabelle2!$A$104:$B$120,2,TRUE)</f>
        <v>Tier I</v>
      </c>
    </row>
    <row r="6" spans="1:9" ht="12.75" customHeight="1">
      <c r="A6" s="256" t="s">
        <v>629</v>
      </c>
      <c r="B6" s="252" t="s">
        <v>630</v>
      </c>
      <c r="C6" s="252" t="s">
        <v>631</v>
      </c>
      <c r="D6" s="159"/>
      <c r="E6" s="118"/>
      <c r="F6" s="159"/>
      <c r="G6" s="160" t="s">
        <v>106</v>
      </c>
      <c r="H6" s="160"/>
      <c r="I6" s="182" t="str">
        <f>VLOOKUP(A6,[1]Tabelle2!$A$104:$B$120,2,TRUE)</f>
        <v>Tier I</v>
      </c>
    </row>
    <row r="7" spans="1:9" ht="13">
      <c r="A7" s="257"/>
      <c r="B7" s="252"/>
      <c r="C7" s="252"/>
      <c r="D7" s="159"/>
      <c r="E7" s="118"/>
      <c r="F7" s="159"/>
      <c r="G7" s="160" t="s">
        <v>632</v>
      </c>
      <c r="H7" s="160" t="s">
        <v>633</v>
      </c>
      <c r="I7" s="182"/>
    </row>
    <row r="8" spans="1:9" ht="13">
      <c r="A8" s="258"/>
      <c r="B8" s="252"/>
      <c r="C8" s="252"/>
      <c r="D8" s="159"/>
      <c r="E8" s="118"/>
      <c r="F8" s="159"/>
      <c r="G8" s="160" t="s">
        <v>554</v>
      </c>
      <c r="H8" s="160" t="s">
        <v>634</v>
      </c>
      <c r="I8" s="182"/>
    </row>
    <row r="9" spans="1:9" ht="12.75" customHeight="1">
      <c r="A9" s="256" t="s">
        <v>635</v>
      </c>
      <c r="B9" s="252" t="s">
        <v>636</v>
      </c>
      <c r="C9" s="252" t="s">
        <v>637</v>
      </c>
      <c r="D9" s="159" t="s">
        <v>106</v>
      </c>
      <c r="E9" s="118"/>
      <c r="F9" s="159"/>
      <c r="G9" s="160"/>
      <c r="H9" s="160"/>
      <c r="I9" s="182" t="str">
        <f>VLOOKUP(A9,[1]Tabelle2!$A$104:$B$120,2,TRUE)</f>
        <v>Tier II</v>
      </c>
    </row>
    <row r="10" spans="1:9" ht="26">
      <c r="A10" s="258"/>
      <c r="B10" s="252"/>
      <c r="C10" s="252"/>
      <c r="D10" s="162" t="s">
        <v>638</v>
      </c>
      <c r="E10" s="16"/>
      <c r="F10" s="162"/>
      <c r="G10" s="160"/>
      <c r="H10" s="160"/>
      <c r="I10" s="182" t="e">
        <f>VLOOKUP(A10,[1]Tabelle2!$A$104:$B$120,2,TRUE)</f>
        <v>#N/A</v>
      </c>
    </row>
    <row r="11" spans="1:9" ht="12.75" customHeight="1">
      <c r="A11" s="256" t="s">
        <v>639</v>
      </c>
      <c r="B11" s="252" t="s">
        <v>640</v>
      </c>
      <c r="C11" s="255" t="s">
        <v>641</v>
      </c>
      <c r="D11" s="162"/>
      <c r="E11" s="16"/>
      <c r="F11" s="162"/>
      <c r="G11" s="160" t="s">
        <v>642</v>
      </c>
      <c r="H11" s="160"/>
      <c r="I11" s="182" t="str">
        <f>VLOOKUP(A11,[1]Tabelle2!$A$104:$B$120,2,TRUE)</f>
        <v>Tier III
(repeat of 12.2.1)</v>
      </c>
    </row>
    <row r="12" spans="1:9" ht="13">
      <c r="A12" s="257"/>
      <c r="B12" s="252"/>
      <c r="C12" s="255"/>
      <c r="D12" s="162"/>
      <c r="E12" s="16"/>
      <c r="F12" s="162"/>
      <c r="G12" s="160" t="s">
        <v>554</v>
      </c>
      <c r="H12" s="160"/>
      <c r="I12" s="182"/>
    </row>
    <row r="13" spans="1:9" ht="39">
      <c r="A13" s="257"/>
      <c r="B13" s="252"/>
      <c r="C13" s="255"/>
      <c r="D13" s="162"/>
      <c r="E13" s="16"/>
      <c r="F13" s="162"/>
      <c r="G13" s="160" t="s">
        <v>643</v>
      </c>
      <c r="H13" s="160" t="s">
        <v>644</v>
      </c>
      <c r="I13" s="182"/>
    </row>
    <row r="14" spans="1:9" ht="13">
      <c r="A14" s="258"/>
      <c r="B14" s="252"/>
      <c r="C14" s="255"/>
      <c r="D14" s="159"/>
      <c r="E14" s="17"/>
      <c r="F14" s="159"/>
      <c r="G14" s="160" t="s">
        <v>645</v>
      </c>
      <c r="H14" s="160" t="s">
        <v>646</v>
      </c>
      <c r="I14" s="182"/>
    </row>
    <row r="15" spans="1:9" ht="65">
      <c r="A15" s="253" t="s">
        <v>647</v>
      </c>
      <c r="B15" s="252" t="s">
        <v>640</v>
      </c>
      <c r="C15" s="255" t="s">
        <v>648</v>
      </c>
      <c r="D15" s="159"/>
      <c r="E15" s="17"/>
      <c r="F15" s="159"/>
      <c r="G15" s="160" t="s">
        <v>649</v>
      </c>
      <c r="H15" s="160" t="s">
        <v>650</v>
      </c>
      <c r="I15" s="259" t="str">
        <f>VLOOKUP(A15,[1]Tabelle2!$A$104:$B$120,2,TRUE)</f>
        <v>Tier II
(repeat of 12.2.2)</v>
      </c>
    </row>
    <row r="16" spans="1:9" ht="26">
      <c r="A16" s="254"/>
      <c r="B16" s="252"/>
      <c r="C16" s="255"/>
      <c r="D16" s="159"/>
      <c r="E16" s="17"/>
      <c r="F16" s="159"/>
      <c r="G16" s="160" t="s">
        <v>651</v>
      </c>
      <c r="H16" s="160" t="s">
        <v>652</v>
      </c>
      <c r="I16" s="259"/>
    </row>
    <row r="17" spans="1:9" ht="12.75" customHeight="1">
      <c r="A17" s="256" t="s">
        <v>91</v>
      </c>
      <c r="B17" s="252" t="s">
        <v>653</v>
      </c>
      <c r="C17" s="252" t="s">
        <v>654</v>
      </c>
      <c r="D17" s="159" t="s">
        <v>106</v>
      </c>
      <c r="E17" s="159" t="s">
        <v>655</v>
      </c>
      <c r="F17" s="159" t="s">
        <v>18</v>
      </c>
      <c r="G17" s="162" t="s">
        <v>106</v>
      </c>
      <c r="H17" s="162"/>
      <c r="I17" s="182" t="str">
        <f>VLOOKUP(A17,[1]Tabelle2!$A$104:$B$120,2,TRUE)</f>
        <v>Tier II</v>
      </c>
    </row>
    <row r="18" spans="1:9" ht="12" customHeight="1">
      <c r="A18" s="257"/>
      <c r="B18" s="252"/>
      <c r="C18" s="252"/>
      <c r="D18" s="159" t="s">
        <v>90</v>
      </c>
      <c r="E18" s="159" t="s">
        <v>189</v>
      </c>
      <c r="F18" s="162" t="s">
        <v>18</v>
      </c>
      <c r="G18" s="162" t="s">
        <v>90</v>
      </c>
      <c r="H18" s="162"/>
      <c r="I18" s="182" t="e">
        <f>VLOOKUP(A18,[1]Tabelle2!$A$104:$B$120,2,TRUE)</f>
        <v>#N/A</v>
      </c>
    </row>
    <row r="19" spans="1:9" ht="13">
      <c r="A19" s="257"/>
      <c r="B19" s="252"/>
      <c r="C19" s="252"/>
      <c r="D19" s="159" t="s">
        <v>39</v>
      </c>
      <c r="E19" s="159"/>
      <c r="F19" s="159" t="s">
        <v>20</v>
      </c>
      <c r="G19" s="101" t="s">
        <v>39</v>
      </c>
      <c r="H19" s="162"/>
      <c r="I19" s="182" t="e">
        <f>VLOOKUP(A19,[1]Tabelle2!$A$104:$B$120,2,TRUE)</f>
        <v>#N/A</v>
      </c>
    </row>
    <row r="20" spans="1:9" ht="13">
      <c r="A20" s="257"/>
      <c r="B20" s="252"/>
      <c r="C20" s="252"/>
      <c r="D20" s="162" t="s">
        <v>25</v>
      </c>
      <c r="E20" s="162"/>
      <c r="F20" s="162" t="s">
        <v>20</v>
      </c>
      <c r="G20" s="162" t="s">
        <v>25</v>
      </c>
      <c r="H20" s="162"/>
      <c r="I20" s="182" t="e">
        <f>VLOOKUP(A20,[1]Tabelle2!$A$104:$B$120,2,TRUE)</f>
        <v>#N/A</v>
      </c>
    </row>
    <row r="21" spans="1:9" ht="12.75" customHeight="1">
      <c r="A21" s="256" t="s">
        <v>656</v>
      </c>
      <c r="B21" s="252" t="s">
        <v>653</v>
      </c>
      <c r="C21" s="252" t="s">
        <v>657</v>
      </c>
      <c r="D21" s="162" t="s">
        <v>106</v>
      </c>
      <c r="E21" s="162" t="s">
        <v>655</v>
      </c>
      <c r="F21" s="162" t="s">
        <v>14</v>
      </c>
      <c r="G21" s="162" t="s">
        <v>106</v>
      </c>
      <c r="H21" s="162"/>
      <c r="I21" s="182" t="str">
        <f>VLOOKUP(A21,[1]Tabelle2!$A$104:$B$120,2,TRUE)</f>
        <v>Tier I</v>
      </c>
    </row>
    <row r="22" spans="1:9" ht="26">
      <c r="A22" s="257"/>
      <c r="B22" s="252"/>
      <c r="C22" s="252"/>
      <c r="D22" s="162" t="s">
        <v>25</v>
      </c>
      <c r="E22" s="123" t="s">
        <v>658</v>
      </c>
      <c r="F22" s="162" t="s">
        <v>14</v>
      </c>
      <c r="G22" s="162" t="s">
        <v>25</v>
      </c>
      <c r="H22" s="162"/>
      <c r="I22" s="182" t="e">
        <f>VLOOKUP(A22,[1]Tabelle2!$A$104:$B$120,2,TRUE)</f>
        <v>#N/A</v>
      </c>
    </row>
    <row r="23" spans="1:9" ht="13">
      <c r="A23" s="258"/>
      <c r="B23" s="252"/>
      <c r="C23" s="252"/>
      <c r="D23" s="162" t="s">
        <v>39</v>
      </c>
      <c r="E23" s="15"/>
      <c r="F23" s="162" t="s">
        <v>20</v>
      </c>
      <c r="G23" s="101" t="s">
        <v>39</v>
      </c>
      <c r="H23" s="101"/>
      <c r="I23" s="182" t="e">
        <f>VLOOKUP(A23,[1]Tabelle2!$A$104:$B$120,2,TRUE)</f>
        <v>#N/A</v>
      </c>
    </row>
    <row r="24" spans="1:9" ht="26">
      <c r="A24" s="256" t="s">
        <v>659</v>
      </c>
      <c r="B24" s="159" t="s">
        <v>660</v>
      </c>
      <c r="C24" s="252" t="s">
        <v>661</v>
      </c>
      <c r="D24" s="162" t="s">
        <v>25</v>
      </c>
      <c r="E24" s="123" t="s">
        <v>662</v>
      </c>
      <c r="F24" s="162" t="s">
        <v>18</v>
      </c>
      <c r="G24" s="101"/>
      <c r="H24" s="101"/>
      <c r="I24" s="148" t="str">
        <f>VLOOKUP(A24,[1]Tabelle2!$A$104:$B$120,2,TRUE)</f>
        <v>Tier I</v>
      </c>
    </row>
    <row r="25" spans="1:9" ht="13">
      <c r="A25" s="258"/>
      <c r="B25" s="159"/>
      <c r="C25" s="252"/>
      <c r="D25" s="162" t="s">
        <v>106</v>
      </c>
      <c r="E25" s="123" t="s">
        <v>655</v>
      </c>
      <c r="F25" s="162" t="s">
        <v>18</v>
      </c>
      <c r="G25" s="101" t="s">
        <v>106</v>
      </c>
      <c r="H25" s="101"/>
      <c r="I25" s="148"/>
    </row>
    <row r="26" spans="1:9" ht="12.75" customHeight="1">
      <c r="A26" s="256" t="s">
        <v>663</v>
      </c>
      <c r="B26" s="252" t="s">
        <v>664</v>
      </c>
      <c r="C26" s="252" t="s">
        <v>665</v>
      </c>
      <c r="D26" s="162" t="s">
        <v>106</v>
      </c>
      <c r="E26" s="162"/>
      <c r="F26" s="162" t="s">
        <v>20</v>
      </c>
      <c r="G26" s="101" t="s">
        <v>106</v>
      </c>
      <c r="H26" s="101"/>
      <c r="I26" s="182" t="str">
        <f>VLOOKUP(A26,[1]Tabelle2!$A$104:$B$120,2,TRUE)</f>
        <v>Tier I</v>
      </c>
    </row>
    <row r="27" spans="1:9" ht="13">
      <c r="A27" s="258"/>
      <c r="B27" s="252"/>
      <c r="C27" s="252"/>
      <c r="D27" s="162" t="s">
        <v>25</v>
      </c>
      <c r="E27" s="15" t="s">
        <v>666</v>
      </c>
      <c r="F27" s="162" t="s">
        <v>18</v>
      </c>
      <c r="G27" s="101" t="s">
        <v>25</v>
      </c>
      <c r="H27" s="101"/>
      <c r="I27" s="182" t="e">
        <f>VLOOKUP(A27,[1]Tabelle2!$A$104:$B$120,2,TRUE)</f>
        <v>#N/A</v>
      </c>
    </row>
    <row r="28" spans="1:9" ht="12.75" customHeight="1">
      <c r="A28" s="256" t="s">
        <v>148</v>
      </c>
      <c r="B28" s="252" t="s">
        <v>667</v>
      </c>
      <c r="C28" s="252" t="s">
        <v>668</v>
      </c>
      <c r="D28" s="162" t="s">
        <v>106</v>
      </c>
      <c r="E28" s="15" t="s">
        <v>655</v>
      </c>
      <c r="F28" s="162" t="s">
        <v>18</v>
      </c>
      <c r="G28" s="101" t="s">
        <v>106</v>
      </c>
      <c r="H28" s="101"/>
      <c r="I28" s="182" t="str">
        <f>VLOOKUP(A28,[1]Tabelle2!$A$104:$B$120,2,TRUE)</f>
        <v>Tier I</v>
      </c>
    </row>
    <row r="29" spans="1:9" ht="13">
      <c r="A29" s="257"/>
      <c r="B29" s="252"/>
      <c r="C29" s="252"/>
      <c r="D29" s="162" t="s">
        <v>86</v>
      </c>
      <c r="E29" s="15"/>
      <c r="F29" s="162" t="s">
        <v>20</v>
      </c>
      <c r="G29" s="101" t="s">
        <v>86</v>
      </c>
      <c r="H29" s="101"/>
      <c r="I29" s="182" t="e">
        <f>VLOOKUP(A29,[1]Tabelle2!$A$104:$B$120,2,TRUE)</f>
        <v>#N/A</v>
      </c>
    </row>
    <row r="30" spans="1:9" ht="13">
      <c r="A30" s="257"/>
      <c r="B30" s="252"/>
      <c r="C30" s="252"/>
      <c r="D30" s="162" t="s">
        <v>147</v>
      </c>
      <c r="E30" s="15" t="s">
        <v>199</v>
      </c>
      <c r="F30" s="162" t="s">
        <v>14</v>
      </c>
      <c r="G30" s="101" t="s">
        <v>669</v>
      </c>
      <c r="H30" s="101"/>
      <c r="I30" s="182"/>
    </row>
    <row r="31" spans="1:9">
      <c r="A31" s="258"/>
      <c r="B31" s="252"/>
      <c r="C31" s="252"/>
      <c r="D31" s="101"/>
      <c r="E31" s="101"/>
      <c r="F31" s="101"/>
      <c r="G31" s="101" t="s">
        <v>670</v>
      </c>
      <c r="H31" s="101"/>
      <c r="I31" s="182" t="e">
        <f>VLOOKUP(A31,[1]Tabelle2!$A$104:$B$120,2,TRUE)</f>
        <v>#N/A</v>
      </c>
    </row>
    <row r="32" spans="1:9" ht="12.75" customHeight="1">
      <c r="A32" s="256" t="s">
        <v>671</v>
      </c>
      <c r="B32" s="252" t="s">
        <v>667</v>
      </c>
      <c r="C32" s="255" t="s">
        <v>672</v>
      </c>
      <c r="D32" s="162" t="s">
        <v>106</v>
      </c>
      <c r="E32" s="15"/>
      <c r="F32" s="162"/>
      <c r="G32" s="101"/>
      <c r="H32" s="101"/>
      <c r="I32" s="182" t="str">
        <f>VLOOKUP(A32,[1]Tabelle2!$A$104:$B$120,2,TRUE)</f>
        <v>Tier III</v>
      </c>
    </row>
    <row r="33" spans="1:9" ht="13">
      <c r="A33" s="258"/>
      <c r="B33" s="252"/>
      <c r="C33" s="255"/>
      <c r="D33" s="159" t="s">
        <v>673</v>
      </c>
      <c r="E33" s="118"/>
      <c r="F33" s="159"/>
      <c r="G33" s="101"/>
      <c r="H33" s="101"/>
      <c r="I33" s="182" t="e">
        <f>VLOOKUP(A33,[1]Tabelle2!$A$104:$B$120,2,TRUE)</f>
        <v>#N/A</v>
      </c>
    </row>
    <row r="34" spans="1:9" ht="39">
      <c r="A34" s="106" t="s">
        <v>674</v>
      </c>
      <c r="B34" s="159" t="s">
        <v>675</v>
      </c>
      <c r="C34" s="159" t="s">
        <v>676</v>
      </c>
      <c r="D34" s="159"/>
      <c r="E34" s="118"/>
      <c r="F34" s="159"/>
      <c r="G34" s="101"/>
      <c r="H34" s="101"/>
      <c r="I34" s="148" t="str">
        <f>VLOOKUP(A34,[1]Tabelle2!$A$104:$B$120,2,TRUE)</f>
        <v>Tier II</v>
      </c>
    </row>
    <row r="35" spans="1:9" ht="39">
      <c r="A35" s="125" t="s">
        <v>677</v>
      </c>
      <c r="B35" s="159" t="s">
        <v>675</v>
      </c>
      <c r="C35" s="159" t="s">
        <v>678</v>
      </c>
      <c r="D35" s="159"/>
      <c r="E35" s="118"/>
      <c r="F35" s="159"/>
      <c r="G35" s="101"/>
      <c r="H35" s="101"/>
      <c r="I35" s="161" t="str">
        <f>VLOOKUP(A35,[1]Tabelle2!$A$104:$B$120,2,TRUE)</f>
        <v>Tier III</v>
      </c>
    </row>
    <row r="36" spans="1:9" ht="12.75" customHeight="1">
      <c r="A36" s="256" t="s">
        <v>679</v>
      </c>
      <c r="B36" s="252" t="s">
        <v>680</v>
      </c>
      <c r="C36" s="252" t="s">
        <v>681</v>
      </c>
      <c r="D36" s="159"/>
      <c r="E36" s="118"/>
      <c r="F36" s="159"/>
      <c r="G36" s="101" t="s">
        <v>237</v>
      </c>
      <c r="H36" s="101"/>
      <c r="I36" s="182" t="str">
        <f>VLOOKUP(A36,[1]Tabelle2!$A$104:$B$120,2,TRUE)</f>
        <v>Tier I</v>
      </c>
    </row>
    <row r="37" spans="1:9">
      <c r="A37" s="257"/>
      <c r="B37" s="252"/>
      <c r="C37" s="252"/>
      <c r="D37" s="159"/>
      <c r="E37" s="118"/>
      <c r="F37" s="159"/>
      <c r="G37" s="101" t="s">
        <v>682</v>
      </c>
      <c r="H37" s="101"/>
      <c r="I37" s="182"/>
    </row>
    <row r="38" spans="1:9">
      <c r="A38" s="257"/>
      <c r="B38" s="252"/>
      <c r="C38" s="252"/>
      <c r="D38" s="159"/>
      <c r="E38" s="118"/>
      <c r="F38" s="159"/>
      <c r="G38" s="101" t="s">
        <v>532</v>
      </c>
      <c r="H38" s="101"/>
      <c r="I38" s="182"/>
    </row>
    <row r="39" spans="1:9">
      <c r="A39" s="258"/>
      <c r="B39" s="252"/>
      <c r="C39" s="252"/>
      <c r="D39" s="159"/>
      <c r="E39" s="17"/>
      <c r="F39" s="159"/>
      <c r="G39" s="101" t="s">
        <v>683</v>
      </c>
      <c r="H39" s="101" t="s">
        <v>684</v>
      </c>
      <c r="I39" s="182"/>
    </row>
    <row r="40" spans="1:9" ht="12.75" customHeight="1">
      <c r="A40" s="256" t="s">
        <v>685</v>
      </c>
      <c r="B40" s="252" t="s">
        <v>680</v>
      </c>
      <c r="C40" s="252" t="s">
        <v>686</v>
      </c>
      <c r="D40" s="159"/>
      <c r="E40" s="17"/>
      <c r="F40" s="159"/>
      <c r="G40" s="101" t="s">
        <v>66</v>
      </c>
      <c r="H40" s="101"/>
      <c r="I40" s="182" t="str">
        <f>VLOOKUP(A40,[1]Tabelle2!$A$104:$B$120,2,TRUE)</f>
        <v>Tier I</v>
      </c>
    </row>
    <row r="41" spans="1:9">
      <c r="A41" s="257"/>
      <c r="B41" s="252"/>
      <c r="C41" s="252"/>
      <c r="D41" s="159"/>
      <c r="E41" s="17"/>
      <c r="F41" s="159"/>
      <c r="G41" s="101" t="s">
        <v>687</v>
      </c>
      <c r="H41" s="101"/>
      <c r="I41" s="182"/>
    </row>
    <row r="42" spans="1:9">
      <c r="A42" s="257"/>
      <c r="B42" s="252"/>
      <c r="C42" s="252"/>
      <c r="D42" s="159"/>
      <c r="E42" s="17"/>
      <c r="F42" s="159"/>
      <c r="G42" s="101" t="s">
        <v>306</v>
      </c>
      <c r="H42" s="101" t="s">
        <v>333</v>
      </c>
      <c r="I42" s="182"/>
    </row>
    <row r="43" spans="1:9">
      <c r="A43" s="257"/>
      <c r="B43" s="252"/>
      <c r="C43" s="252"/>
      <c r="D43" s="159"/>
      <c r="E43" s="17"/>
      <c r="F43" s="159"/>
      <c r="G43" s="101" t="s">
        <v>688</v>
      </c>
      <c r="H43" s="101"/>
      <c r="I43" s="182"/>
    </row>
    <row r="44" spans="1:9" ht="13">
      <c r="A44" s="258"/>
      <c r="B44" s="252"/>
      <c r="C44" s="252"/>
      <c r="D44" s="162" t="s">
        <v>25</v>
      </c>
      <c r="E44" s="123" t="s">
        <v>689</v>
      </c>
      <c r="F44" s="162" t="s">
        <v>489</v>
      </c>
      <c r="G44" s="101" t="s">
        <v>25</v>
      </c>
      <c r="H44" s="101"/>
      <c r="I44" s="182"/>
    </row>
    <row r="45" spans="1:9" ht="13">
      <c r="A45" s="256" t="s">
        <v>168</v>
      </c>
      <c r="B45" s="252" t="s">
        <v>690</v>
      </c>
      <c r="C45" s="252" t="s">
        <v>691</v>
      </c>
      <c r="D45" s="260" t="s">
        <v>692</v>
      </c>
      <c r="E45" s="123" t="s">
        <v>693</v>
      </c>
      <c r="F45" s="162" t="s">
        <v>14</v>
      </c>
      <c r="G45" s="101"/>
      <c r="H45" s="101" t="s">
        <v>694</v>
      </c>
      <c r="I45" s="182" t="str">
        <f>VLOOKUP(A45,[1]Tabelle2!$A$104:$B$120,2,TRUE)</f>
        <v>Tier I</v>
      </c>
    </row>
    <row r="46" spans="1:9" ht="13">
      <c r="A46" s="257"/>
      <c r="B46" s="252"/>
      <c r="C46" s="252"/>
      <c r="D46" s="260"/>
      <c r="E46" s="124" t="s">
        <v>695</v>
      </c>
      <c r="F46" s="159" t="s">
        <v>14</v>
      </c>
      <c r="G46" s="101"/>
      <c r="H46" s="101"/>
      <c r="I46" s="182"/>
    </row>
    <row r="47" spans="1:9">
      <c r="A47" s="257"/>
      <c r="B47" s="252"/>
      <c r="C47" s="252"/>
      <c r="D47" s="260"/>
      <c r="E47" s="123"/>
      <c r="F47" s="162"/>
      <c r="G47" s="101" t="s">
        <v>315</v>
      </c>
      <c r="H47" s="101"/>
      <c r="I47" s="182"/>
    </row>
    <row r="48" spans="1:9">
      <c r="A48" s="257"/>
      <c r="B48" s="252"/>
      <c r="C48" s="252"/>
      <c r="D48" s="260"/>
      <c r="E48" s="123"/>
      <c r="F48" s="162"/>
      <c r="G48" s="101" t="s">
        <v>316</v>
      </c>
      <c r="H48" s="101"/>
      <c r="I48" s="182"/>
    </row>
    <row r="49" spans="1:9">
      <c r="A49" s="257"/>
      <c r="B49" s="252"/>
      <c r="C49" s="252"/>
      <c r="D49" s="260"/>
      <c r="E49" s="123"/>
      <c r="F49" s="162"/>
      <c r="G49" s="101" t="s">
        <v>696</v>
      </c>
      <c r="H49" s="101"/>
      <c r="I49" s="182"/>
    </row>
    <row r="50" spans="1:9">
      <c r="A50" s="258"/>
      <c r="B50" s="252"/>
      <c r="C50" s="252"/>
      <c r="D50" s="260"/>
      <c r="E50" s="101"/>
      <c r="F50" s="101"/>
      <c r="G50" s="101" t="s">
        <v>697</v>
      </c>
      <c r="H50" s="101" t="s">
        <v>173</v>
      </c>
      <c r="I50" s="182" t="e">
        <f>VLOOKUP(A50,[1]Tabelle2!$A$104:$B$120,2,TRUE)</f>
        <v>#N/A</v>
      </c>
    </row>
    <row r="51" spans="1:9" ht="39">
      <c r="A51" s="106" t="s">
        <v>698</v>
      </c>
      <c r="B51" s="159" t="s">
        <v>699</v>
      </c>
      <c r="C51" s="159" t="s">
        <v>700</v>
      </c>
      <c r="D51" s="160"/>
      <c r="E51" s="90"/>
      <c r="F51" s="160"/>
      <c r="G51" s="101"/>
      <c r="H51" s="101"/>
      <c r="I51" s="148" t="str">
        <f>VLOOKUP(A51,[1]Tabelle2!$A$104:$B$120,2,TRUE)</f>
        <v>Tier III</v>
      </c>
    </row>
    <row r="52" spans="1:9">
      <c r="G52" s="1"/>
      <c r="H52" s="1"/>
    </row>
    <row r="53" spans="1:9">
      <c r="G53" s="1"/>
      <c r="H53" s="1"/>
    </row>
    <row r="54" spans="1:9">
      <c r="A54" s="32"/>
      <c r="G54" s="1"/>
      <c r="H54" s="1"/>
      <c r="I54" s="27"/>
    </row>
    <row r="55" spans="1:9">
      <c r="A55" s="33"/>
      <c r="G55" s="1"/>
      <c r="H55" s="1"/>
      <c r="I55" s="28"/>
    </row>
    <row r="56" spans="1:9">
      <c r="A56" s="33"/>
      <c r="G56" s="1"/>
      <c r="H56" s="1"/>
      <c r="I56" s="28"/>
    </row>
    <row r="57" spans="1:9">
      <c r="G57" s="1"/>
      <c r="H57" s="1"/>
    </row>
    <row r="58" spans="1:9">
      <c r="G58" s="1"/>
      <c r="H58" s="1"/>
    </row>
  </sheetData>
  <customSheetViews>
    <customSheetView guid="{1723F9A7-0950-4ABF-9651-477E6367139F}" fitToPage="1" hiddenColumns="1">
      <pane xSplit="1" ySplit="4" topLeftCell="C17" activePane="bottomRight" state="frozen"/>
      <selection pane="bottomRight" activeCell="G20" sqref="G20"/>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61">
    <mergeCell ref="D45:D50"/>
    <mergeCell ref="A17:A20"/>
    <mergeCell ref="B17:B20"/>
    <mergeCell ref="C17:C20"/>
    <mergeCell ref="A45:A50"/>
    <mergeCell ref="B45:B50"/>
    <mergeCell ref="C45:C50"/>
    <mergeCell ref="A32:A33"/>
    <mergeCell ref="B32:B33"/>
    <mergeCell ref="C32:C33"/>
    <mergeCell ref="C40:C44"/>
    <mergeCell ref="B40:B44"/>
    <mergeCell ref="A40:A44"/>
    <mergeCell ref="A1:D1"/>
    <mergeCell ref="A2:A4"/>
    <mergeCell ref="B2:B4"/>
    <mergeCell ref="D2:D4"/>
    <mergeCell ref="C2:C4"/>
    <mergeCell ref="I32:I33"/>
    <mergeCell ref="I45:I50"/>
    <mergeCell ref="I2:I4"/>
    <mergeCell ref="I9:I10"/>
    <mergeCell ref="I17:I20"/>
    <mergeCell ref="I21:I23"/>
    <mergeCell ref="I26:I27"/>
    <mergeCell ref="I11:I14"/>
    <mergeCell ref="I15:I16"/>
    <mergeCell ref="I36:I39"/>
    <mergeCell ref="I40:I44"/>
    <mergeCell ref="G2:G4"/>
    <mergeCell ref="H2:H4"/>
    <mergeCell ref="I6:I8"/>
    <mergeCell ref="C6:C8"/>
    <mergeCell ref="I28:I31"/>
    <mergeCell ref="F2:F4"/>
    <mergeCell ref="C28:C31"/>
    <mergeCell ref="C9:C10"/>
    <mergeCell ref="C21:C23"/>
    <mergeCell ref="C26:C27"/>
    <mergeCell ref="E2:E4"/>
    <mergeCell ref="C24:C25"/>
    <mergeCell ref="B6:B8"/>
    <mergeCell ref="A6:A8"/>
    <mergeCell ref="C11:C14"/>
    <mergeCell ref="B11:B14"/>
    <mergeCell ref="A11:A14"/>
    <mergeCell ref="A9:A10"/>
    <mergeCell ref="B9:B10"/>
    <mergeCell ref="B15:B16"/>
    <mergeCell ref="A15:A16"/>
    <mergeCell ref="C15:C16"/>
    <mergeCell ref="C36:C39"/>
    <mergeCell ref="B36:B39"/>
    <mergeCell ref="A36:A39"/>
    <mergeCell ref="A28:A31"/>
    <mergeCell ref="B28:B31"/>
    <mergeCell ref="A21:A23"/>
    <mergeCell ref="B21:B23"/>
    <mergeCell ref="A26:A27"/>
    <mergeCell ref="B26:B27"/>
    <mergeCell ref="A24:A25"/>
  </mergeCells>
  <pageMargins left="0.70866141732283472" right="0.70866141732283472" top="0.74803149606299213" bottom="0.74803149606299213" header="0.31496062992125984" footer="0.31496062992125984"/>
  <pageSetup paperSize="9" scale="69" fitToHeight="0" orientation="landscape" r:id="rId2"/>
  <headerFooter>
    <oddHeader xml:space="preserve">&amp;CData availability of "minimum" disaggregation&amp;R
</oddHeader>
    <oddFooter xml:space="preserve">&amp;L&amp;"-,Standard"&amp;9
</oddFooter>
  </headerFooter>
  <ignoredErrors>
    <ignoredError sqref="A50:A51 A5 A9:A10 A17:A29 A31:A35 A4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pageSetUpPr fitToPage="1"/>
  </sheetPr>
  <dimension ref="A1:I79"/>
  <sheetViews>
    <sheetView zoomScale="120" zoomScaleNormal="120" workbookViewId="0">
      <pane xSplit="1" ySplit="4" topLeftCell="B5" activePane="bottomRight" state="frozen"/>
      <selection pane="topRight" activeCell="G15" sqref="G15:H15"/>
      <selection pane="bottomLeft" activeCell="G15" sqref="G15:H15"/>
      <selection pane="bottomRight" activeCell="D23" sqref="D23"/>
    </sheetView>
  </sheetViews>
  <sheetFormatPr baseColWidth="10" defaultColWidth="12" defaultRowHeight="12"/>
  <cols>
    <col min="1" max="1" width="9.19921875" style="37" customWidth="1"/>
    <col min="2" max="2" width="39.59765625" style="1" customWidth="1"/>
    <col min="3" max="3" width="66.59765625" style="1" customWidth="1"/>
    <col min="4" max="4" width="23.59765625" style="73" customWidth="1"/>
    <col min="5" max="5" width="23.59765625" style="1" customWidth="1"/>
    <col min="6" max="8" width="23.59765625" style="73" customWidth="1"/>
    <col min="9" max="9" width="12.796875" style="4" customWidth="1"/>
    <col min="10" max="16384" width="12" style="1"/>
  </cols>
  <sheetData>
    <row r="1" spans="1:9" s="4" customFormat="1" ht="16">
      <c r="A1" s="220" t="s">
        <v>701</v>
      </c>
      <c r="B1" s="220"/>
      <c r="C1" s="220"/>
      <c r="D1" s="220"/>
      <c r="E1" s="157"/>
      <c r="F1" s="75"/>
      <c r="G1" s="73"/>
      <c r="H1" s="73"/>
    </row>
    <row r="2" spans="1:9" s="7" customFormat="1" ht="12" customHeight="1">
      <c r="A2" s="261" t="s">
        <v>24</v>
      </c>
      <c r="B2" s="180" t="s">
        <v>204</v>
      </c>
      <c r="C2" s="180" t="s">
        <v>205</v>
      </c>
      <c r="D2" s="199" t="s">
        <v>273</v>
      </c>
      <c r="E2" s="174" t="s">
        <v>207</v>
      </c>
      <c r="F2" s="199" t="s">
        <v>208</v>
      </c>
      <c r="G2" s="174" t="s">
        <v>209</v>
      </c>
      <c r="H2" s="174" t="s">
        <v>210</v>
      </c>
      <c r="I2" s="174" t="s">
        <v>534</v>
      </c>
    </row>
    <row r="3" spans="1:9" s="7" customFormat="1">
      <c r="A3" s="261"/>
      <c r="B3" s="180"/>
      <c r="C3" s="180"/>
      <c r="D3" s="199"/>
      <c r="E3" s="175"/>
      <c r="F3" s="199"/>
      <c r="G3" s="175"/>
      <c r="H3" s="175"/>
      <c r="I3" s="175"/>
    </row>
    <row r="4" spans="1:9" s="7" customFormat="1">
      <c r="A4" s="261"/>
      <c r="B4" s="180"/>
      <c r="C4" s="180"/>
      <c r="D4" s="199"/>
      <c r="E4" s="176"/>
      <c r="F4" s="199"/>
      <c r="G4" s="176"/>
      <c r="H4" s="176"/>
      <c r="I4" s="176"/>
    </row>
    <row r="5" spans="1:9" s="7" customFormat="1" ht="12.75" customHeight="1">
      <c r="A5" s="103" t="s">
        <v>702</v>
      </c>
      <c r="B5" s="146" t="s">
        <v>703</v>
      </c>
      <c r="C5" s="146" t="s">
        <v>704</v>
      </c>
      <c r="D5" s="153"/>
      <c r="E5" s="151"/>
      <c r="F5" s="153"/>
      <c r="G5" s="80"/>
      <c r="H5" s="80"/>
      <c r="I5" s="148" t="str">
        <f>VLOOKUP(A5,[1]Tabelle2!$A$122:$B$133,2,TRUE)</f>
        <v>Tier III</v>
      </c>
    </row>
    <row r="6" spans="1:9" ht="12.75" customHeight="1">
      <c r="A6" s="230" t="s">
        <v>89</v>
      </c>
      <c r="B6" s="179" t="s">
        <v>703</v>
      </c>
      <c r="C6" s="179" t="s">
        <v>705</v>
      </c>
      <c r="D6" s="167" t="s">
        <v>88</v>
      </c>
      <c r="E6" s="167" t="s">
        <v>188</v>
      </c>
      <c r="F6" s="167" t="s">
        <v>18</v>
      </c>
      <c r="G6" s="145"/>
      <c r="H6" s="145"/>
      <c r="I6" s="211" t="str">
        <f>VLOOKUP(A6,[1]Tabelle2!$A$122:$B$133,2,TRUE)</f>
        <v>Tier I</v>
      </c>
    </row>
    <row r="7" spans="1:9" ht="13">
      <c r="A7" s="231"/>
      <c r="B7" s="179"/>
      <c r="C7" s="179"/>
      <c r="D7" s="167"/>
      <c r="E7" s="167"/>
      <c r="F7" s="146"/>
      <c r="G7" s="102" t="s">
        <v>237</v>
      </c>
      <c r="H7" s="151"/>
      <c r="I7" s="211"/>
    </row>
    <row r="8" spans="1:9" ht="13">
      <c r="A8" s="231"/>
      <c r="B8" s="179"/>
      <c r="C8" s="179"/>
      <c r="D8" s="167"/>
      <c r="E8" s="167"/>
      <c r="F8" s="146"/>
      <c r="G8" s="102" t="s">
        <v>706</v>
      </c>
      <c r="H8" s="151"/>
      <c r="I8" s="211"/>
    </row>
    <row r="9" spans="1:9" ht="13">
      <c r="A9" s="231"/>
      <c r="B9" s="179"/>
      <c r="C9" s="179"/>
      <c r="D9" s="167"/>
      <c r="E9" s="167"/>
      <c r="F9" s="146"/>
      <c r="G9" s="102" t="s">
        <v>707</v>
      </c>
      <c r="H9" s="151"/>
      <c r="I9" s="211"/>
    </row>
    <row r="10" spans="1:9" ht="13">
      <c r="A10" s="231"/>
      <c r="B10" s="179"/>
      <c r="C10" s="179"/>
      <c r="D10" s="167"/>
      <c r="E10" s="167"/>
      <c r="F10" s="146"/>
      <c r="G10" s="102" t="s">
        <v>532</v>
      </c>
      <c r="H10" s="151"/>
      <c r="I10" s="211"/>
    </row>
    <row r="11" spans="1:9" ht="13">
      <c r="A11" s="232"/>
      <c r="B11" s="179"/>
      <c r="C11" s="179"/>
      <c r="D11" s="167"/>
      <c r="E11" s="167"/>
      <c r="F11" s="166"/>
      <c r="G11" s="145" t="s">
        <v>708</v>
      </c>
      <c r="H11" s="145" t="s">
        <v>709</v>
      </c>
      <c r="I11" s="211"/>
    </row>
    <row r="12" spans="1:9" ht="78">
      <c r="A12" s="113" t="s">
        <v>710</v>
      </c>
      <c r="B12" s="146" t="s">
        <v>711</v>
      </c>
      <c r="C12" s="146" t="s">
        <v>712</v>
      </c>
      <c r="D12" s="146"/>
      <c r="E12" s="10"/>
      <c r="F12" s="146"/>
      <c r="G12" s="145"/>
      <c r="H12" s="145"/>
      <c r="I12" s="148" t="str">
        <f>VLOOKUP(A12,[1]Tabelle2!$A$122:$B$133,2,TRUE)</f>
        <v>Tier I</v>
      </c>
    </row>
    <row r="13" spans="1:9" ht="78">
      <c r="A13" s="113" t="s">
        <v>713</v>
      </c>
      <c r="B13" s="146" t="s">
        <v>711</v>
      </c>
      <c r="C13" s="146" t="s">
        <v>714</v>
      </c>
      <c r="D13" s="146"/>
      <c r="E13" s="154"/>
      <c r="F13" s="146"/>
      <c r="G13" s="145" t="s">
        <v>688</v>
      </c>
      <c r="H13" s="145"/>
      <c r="I13" s="148" t="str">
        <f>VLOOKUP(A13,[1]Tabelle2!$A$122:$B$133,2,TRUE)</f>
        <v>Tier I</v>
      </c>
    </row>
    <row r="14" spans="1:9" ht="12.75" customHeight="1">
      <c r="A14" s="235" t="s">
        <v>715</v>
      </c>
      <c r="B14" s="223" t="s">
        <v>716</v>
      </c>
      <c r="C14" s="223" t="s">
        <v>717</v>
      </c>
      <c r="D14" s="146"/>
      <c r="E14" s="154"/>
      <c r="F14" s="146"/>
      <c r="G14" s="145" t="s">
        <v>718</v>
      </c>
      <c r="H14" s="145"/>
      <c r="I14" s="221" t="str">
        <f>VLOOKUP(A14,[1]Tabelle2!$A$122:$B$133,2,TRUE)</f>
        <v>Tier III</v>
      </c>
    </row>
    <row r="15" spans="1:9" ht="13">
      <c r="A15" s="236"/>
      <c r="B15" s="224"/>
      <c r="C15" s="224"/>
      <c r="D15" s="146"/>
      <c r="E15" s="154"/>
      <c r="F15" s="146"/>
      <c r="G15" s="145" t="s">
        <v>500</v>
      </c>
      <c r="H15" s="145"/>
      <c r="I15" s="222"/>
    </row>
    <row r="16" spans="1:9" ht="65">
      <c r="A16" s="113" t="s">
        <v>719</v>
      </c>
      <c r="B16" s="146" t="s">
        <v>716</v>
      </c>
      <c r="C16" s="146" t="s">
        <v>720</v>
      </c>
      <c r="D16" s="146"/>
      <c r="E16" s="10"/>
      <c r="F16" s="146"/>
      <c r="G16" s="145"/>
      <c r="H16" s="145"/>
      <c r="I16" s="148" t="str">
        <f>VLOOKUP(A16,[1]Tabelle2!$A$122:$B$133,2,TRUE)</f>
        <v>Tier III</v>
      </c>
    </row>
    <row r="17" spans="1:9" ht="12.75" customHeight="1">
      <c r="A17" s="233" t="s">
        <v>721</v>
      </c>
      <c r="B17" s="179" t="s">
        <v>722</v>
      </c>
      <c r="C17" s="179" t="s">
        <v>723</v>
      </c>
      <c r="D17" s="146"/>
      <c r="E17" s="10"/>
      <c r="F17" s="146"/>
      <c r="G17" s="145" t="s">
        <v>724</v>
      </c>
      <c r="H17" s="145"/>
      <c r="I17" s="182" t="str">
        <f>VLOOKUP(A17,[1]Tabelle2!$A$122:$B$133,2,TRUE)</f>
        <v>Tier I</v>
      </c>
    </row>
    <row r="18" spans="1:9" ht="13">
      <c r="A18" s="234"/>
      <c r="B18" s="179"/>
      <c r="C18" s="179"/>
      <c r="D18" s="146"/>
      <c r="E18" s="10"/>
      <c r="F18" s="146"/>
      <c r="G18" s="145" t="s">
        <v>554</v>
      </c>
      <c r="H18" s="145" t="s">
        <v>725</v>
      </c>
      <c r="I18" s="182"/>
    </row>
    <row r="19" spans="1:9" ht="12.75" customHeight="1">
      <c r="A19" s="233" t="s">
        <v>726</v>
      </c>
      <c r="B19" s="179" t="s">
        <v>727</v>
      </c>
      <c r="C19" s="179" t="s">
        <v>728</v>
      </c>
      <c r="D19" s="146"/>
      <c r="E19" s="10"/>
      <c r="F19" s="146"/>
      <c r="G19" s="145" t="s">
        <v>729</v>
      </c>
      <c r="H19" s="145"/>
      <c r="I19" s="182" t="str">
        <f>VLOOKUP(A19,[1]Tabelle2!$A$122:$B$133,2,TRUE)</f>
        <v>Tier I</v>
      </c>
    </row>
    <row r="20" spans="1:9" ht="13">
      <c r="A20" s="263"/>
      <c r="B20" s="179"/>
      <c r="C20" s="179"/>
      <c r="D20" s="146"/>
      <c r="E20" s="10"/>
      <c r="F20" s="146"/>
      <c r="G20" s="145" t="s">
        <v>730</v>
      </c>
      <c r="H20" s="145"/>
      <c r="I20" s="182"/>
    </row>
    <row r="21" spans="1:9" ht="13">
      <c r="A21" s="263"/>
      <c r="B21" s="179"/>
      <c r="C21" s="179"/>
      <c r="D21" s="146"/>
      <c r="E21" s="10"/>
      <c r="F21" s="146"/>
      <c r="G21" s="145" t="s">
        <v>731</v>
      </c>
      <c r="H21" s="145"/>
      <c r="I21" s="182"/>
    </row>
    <row r="22" spans="1:9" ht="13">
      <c r="A22" s="263"/>
      <c r="B22" s="179"/>
      <c r="C22" s="179"/>
      <c r="D22" s="146"/>
      <c r="E22" s="10"/>
      <c r="F22" s="146"/>
      <c r="G22" s="145" t="s">
        <v>732</v>
      </c>
      <c r="H22" s="145"/>
      <c r="I22" s="182"/>
    </row>
    <row r="23" spans="1:9" ht="13">
      <c r="A23" s="234"/>
      <c r="B23" s="179"/>
      <c r="C23" s="179"/>
      <c r="D23" s="146"/>
      <c r="E23" s="154"/>
      <c r="F23" s="146"/>
      <c r="G23" s="145" t="s">
        <v>733</v>
      </c>
      <c r="H23" s="145"/>
      <c r="I23" s="182"/>
    </row>
    <row r="24" spans="1:9" ht="12.75" customHeight="1">
      <c r="A24" s="233" t="s">
        <v>734</v>
      </c>
      <c r="B24" s="179" t="s">
        <v>727</v>
      </c>
      <c r="C24" s="179" t="s">
        <v>735</v>
      </c>
      <c r="D24" s="146"/>
      <c r="E24" s="154"/>
      <c r="F24" s="146"/>
      <c r="G24" s="145" t="s">
        <v>736</v>
      </c>
      <c r="H24" s="145"/>
      <c r="I24" s="182" t="str">
        <f>VLOOKUP(A24,[1]Tabelle2!$A$122:$B$133,2,TRUE)</f>
        <v>Tier I</v>
      </c>
    </row>
    <row r="25" spans="1:9" ht="13">
      <c r="A25" s="263"/>
      <c r="B25" s="179"/>
      <c r="C25" s="179"/>
      <c r="D25" s="146"/>
      <c r="E25" s="154"/>
      <c r="F25" s="146"/>
      <c r="G25" s="145" t="s">
        <v>731</v>
      </c>
      <c r="H25" s="145"/>
      <c r="I25" s="182"/>
    </row>
    <row r="26" spans="1:9" ht="13">
      <c r="A26" s="263"/>
      <c r="B26" s="179"/>
      <c r="C26" s="179"/>
      <c r="D26" s="146"/>
      <c r="E26" s="154"/>
      <c r="F26" s="146"/>
      <c r="G26" s="145" t="s">
        <v>106</v>
      </c>
      <c r="H26" s="145"/>
      <c r="I26" s="182"/>
    </row>
    <row r="27" spans="1:9" ht="13">
      <c r="A27" s="234"/>
      <c r="B27" s="179"/>
      <c r="C27" s="179"/>
      <c r="D27" s="146"/>
      <c r="E27" s="10"/>
      <c r="F27" s="146"/>
      <c r="G27" s="145" t="s">
        <v>25</v>
      </c>
      <c r="H27" s="145"/>
      <c r="I27" s="182"/>
    </row>
    <row r="28" spans="1:9" ht="12.75" customHeight="1">
      <c r="A28" s="233" t="s">
        <v>737</v>
      </c>
      <c r="B28" s="179" t="s">
        <v>738</v>
      </c>
      <c r="C28" s="179" t="s">
        <v>739</v>
      </c>
      <c r="D28" s="145" t="s">
        <v>740</v>
      </c>
      <c r="E28" s="8"/>
      <c r="F28" s="145" t="s">
        <v>20</v>
      </c>
      <c r="G28" s="145"/>
      <c r="H28" s="145"/>
      <c r="I28" s="182" t="s">
        <v>586</v>
      </c>
    </row>
    <row r="29" spans="1:9" ht="12.75" customHeight="1">
      <c r="A29" s="263"/>
      <c r="B29" s="179"/>
      <c r="C29" s="179"/>
      <c r="D29" s="145"/>
      <c r="E29" s="8"/>
      <c r="F29" s="145"/>
      <c r="G29" s="145" t="s">
        <v>139</v>
      </c>
      <c r="H29" s="145" t="s">
        <v>314</v>
      </c>
      <c r="I29" s="182"/>
    </row>
    <row r="30" spans="1:9" ht="13">
      <c r="A30" s="263"/>
      <c r="B30" s="179"/>
      <c r="C30" s="179"/>
      <c r="D30" s="146"/>
      <c r="E30" s="10"/>
      <c r="F30" s="146"/>
      <c r="G30" s="145" t="s">
        <v>45</v>
      </c>
      <c r="H30" s="145"/>
      <c r="I30" s="182"/>
    </row>
    <row r="31" spans="1:9" ht="13">
      <c r="A31" s="263"/>
      <c r="B31" s="179"/>
      <c r="C31" s="179"/>
      <c r="D31" s="146"/>
      <c r="E31" s="10"/>
      <c r="F31" s="146"/>
      <c r="G31" s="145" t="s">
        <v>101</v>
      </c>
      <c r="H31" s="145"/>
      <c r="I31" s="182"/>
    </row>
    <row r="32" spans="1:9" ht="13">
      <c r="A32" s="263"/>
      <c r="B32" s="179"/>
      <c r="C32" s="179"/>
      <c r="D32" s="146"/>
      <c r="E32" s="10"/>
      <c r="F32" s="146"/>
      <c r="G32" s="145" t="s">
        <v>315</v>
      </c>
      <c r="H32" s="145"/>
      <c r="I32" s="182"/>
    </row>
    <row r="33" spans="1:9" ht="13">
      <c r="A33" s="263"/>
      <c r="B33" s="179"/>
      <c r="C33" s="179"/>
      <c r="D33" s="146"/>
      <c r="E33" s="10"/>
      <c r="F33" s="146"/>
      <c r="G33" s="145" t="s">
        <v>316</v>
      </c>
      <c r="H33" s="145"/>
      <c r="I33" s="182"/>
    </row>
    <row r="34" spans="1:9" ht="13">
      <c r="A34" s="263"/>
      <c r="B34" s="179"/>
      <c r="C34" s="179"/>
      <c r="D34" s="146"/>
      <c r="E34" s="10"/>
      <c r="F34" s="146"/>
      <c r="G34" s="145" t="s">
        <v>741</v>
      </c>
      <c r="H34" s="145"/>
      <c r="I34" s="182"/>
    </row>
    <row r="35" spans="1:9" s="23" customFormat="1" ht="78">
      <c r="A35" s="115" t="s">
        <v>742</v>
      </c>
      <c r="B35" s="146" t="s">
        <v>743</v>
      </c>
      <c r="C35" s="146" t="s">
        <v>744</v>
      </c>
      <c r="D35" s="146"/>
      <c r="E35" s="10"/>
      <c r="F35" s="146"/>
      <c r="G35" s="145"/>
      <c r="H35" s="145"/>
      <c r="I35" s="148" t="str">
        <f>VLOOKUP(A35,[1]Tabelle2!$A$122:$B$133,2,TRUE)</f>
        <v>Tier II</v>
      </c>
    </row>
    <row r="36" spans="1:9" s="23" customFormat="1" ht="26">
      <c r="A36" s="264" t="s">
        <v>119</v>
      </c>
      <c r="B36" s="179" t="s">
        <v>745</v>
      </c>
      <c r="C36" s="179" t="s">
        <v>746</v>
      </c>
      <c r="D36" s="145" t="s">
        <v>118</v>
      </c>
      <c r="E36" s="146" t="s">
        <v>196</v>
      </c>
      <c r="F36" s="146" t="s">
        <v>18</v>
      </c>
      <c r="G36" s="145" t="s">
        <v>118</v>
      </c>
      <c r="H36" s="145"/>
      <c r="I36" s="182" t="str">
        <f>VLOOKUP(A36,[1]Tabelle2!$A$122:$B$133,2,TRUE)</f>
        <v>Tier I</v>
      </c>
    </row>
    <row r="37" spans="1:9" s="23" customFormat="1" ht="14">
      <c r="A37" s="265"/>
      <c r="B37" s="179"/>
      <c r="C37" s="179"/>
      <c r="D37" s="146"/>
      <c r="E37" s="81"/>
      <c r="F37" s="81"/>
      <c r="G37" s="166" t="s">
        <v>59</v>
      </c>
      <c r="H37" s="145" t="s">
        <v>333</v>
      </c>
      <c r="I37" s="182"/>
    </row>
    <row r="38" spans="1:9">
      <c r="G38" s="1"/>
      <c r="H38" s="1"/>
    </row>
    <row r="39" spans="1:9">
      <c r="G39" s="1"/>
      <c r="H39" s="1"/>
    </row>
    <row r="40" spans="1:9">
      <c r="A40" s="32"/>
      <c r="G40" s="1"/>
      <c r="H40" s="1"/>
      <c r="I40" s="27"/>
    </row>
    <row r="41" spans="1:9">
      <c r="A41" s="33"/>
      <c r="G41" s="1"/>
      <c r="H41" s="1"/>
      <c r="I41" s="28"/>
    </row>
    <row r="42" spans="1:9">
      <c r="A42" s="33"/>
      <c r="G42" s="1"/>
      <c r="H42" s="1"/>
      <c r="I42" s="28"/>
    </row>
    <row r="43" spans="1:9">
      <c r="G43" s="1"/>
      <c r="H43" s="1"/>
    </row>
    <row r="44" spans="1:9">
      <c r="G44" s="1"/>
      <c r="H44" s="1"/>
    </row>
    <row r="45" spans="1:9">
      <c r="G45" s="1"/>
      <c r="H45" s="1"/>
    </row>
    <row r="46" spans="1:9">
      <c r="G46" s="1"/>
      <c r="H46" s="1"/>
    </row>
    <row r="47" spans="1:9">
      <c r="G47" s="1"/>
      <c r="H47" s="1"/>
    </row>
    <row r="48" spans="1:9">
      <c r="G48" s="1"/>
      <c r="H48" s="1"/>
    </row>
    <row r="49" spans="4:8">
      <c r="G49" s="1"/>
      <c r="H49" s="1"/>
    </row>
    <row r="50" spans="4:8">
      <c r="G50" s="1"/>
      <c r="H50" s="1"/>
    </row>
    <row r="51" spans="4:8">
      <c r="G51" s="1"/>
      <c r="H51" s="1"/>
    </row>
    <row r="52" spans="4:8">
      <c r="D52" s="262"/>
      <c r="G52" s="1"/>
      <c r="H52" s="1"/>
    </row>
    <row r="53" spans="4:8">
      <c r="D53" s="262"/>
      <c r="G53" s="1"/>
      <c r="H53" s="1"/>
    </row>
    <row r="54" spans="4:8">
      <c r="G54" s="1"/>
      <c r="H54" s="1"/>
    </row>
    <row r="55" spans="4:8">
      <c r="G55" s="1"/>
      <c r="H55" s="1"/>
    </row>
    <row r="56" spans="4:8">
      <c r="G56" s="1"/>
      <c r="H56" s="1"/>
    </row>
    <row r="57" spans="4:8">
      <c r="G57" s="1"/>
      <c r="H57" s="1"/>
    </row>
    <row r="58" spans="4:8">
      <c r="G58" s="1"/>
      <c r="H58" s="1"/>
    </row>
    <row r="59" spans="4:8">
      <c r="G59" s="1"/>
      <c r="H59" s="1"/>
    </row>
    <row r="60" spans="4:8">
      <c r="G60" s="1"/>
      <c r="H60" s="1"/>
    </row>
    <row r="61" spans="4:8">
      <c r="G61" s="1"/>
      <c r="H61" s="1"/>
    </row>
    <row r="62" spans="4:8">
      <c r="G62" s="1"/>
      <c r="H62" s="1"/>
    </row>
    <row r="63" spans="4:8">
      <c r="G63" s="1"/>
      <c r="H63" s="1"/>
    </row>
    <row r="64" spans="4:8">
      <c r="G64" s="1"/>
      <c r="H64" s="1"/>
    </row>
    <row r="65" spans="7:8">
      <c r="G65" s="1"/>
      <c r="H65" s="1"/>
    </row>
    <row r="66" spans="7:8">
      <c r="G66" s="1"/>
      <c r="H66" s="1"/>
    </row>
    <row r="67" spans="7:8">
      <c r="G67" s="1"/>
      <c r="H67" s="1"/>
    </row>
    <row r="68" spans="7:8">
      <c r="G68" s="1"/>
      <c r="H68" s="1"/>
    </row>
    <row r="69" spans="7:8">
      <c r="G69" s="1"/>
      <c r="H69" s="1"/>
    </row>
    <row r="70" spans="7:8">
      <c r="G70" s="1"/>
      <c r="H70" s="1"/>
    </row>
    <row r="71" spans="7:8">
      <c r="G71" s="1"/>
      <c r="H71" s="1"/>
    </row>
    <row r="72" spans="7:8">
      <c r="G72" s="1"/>
      <c r="H72" s="1"/>
    </row>
    <row r="73" spans="7:8">
      <c r="G73" s="1"/>
      <c r="H73" s="1"/>
    </row>
    <row r="74" spans="7:8">
      <c r="G74" s="1"/>
      <c r="H74" s="1"/>
    </row>
    <row r="75" spans="7:8">
      <c r="G75" s="1"/>
      <c r="H75" s="1"/>
    </row>
    <row r="76" spans="7:8">
      <c r="G76" s="1"/>
      <c r="H76" s="1"/>
    </row>
    <row r="77" spans="7:8">
      <c r="G77" s="1"/>
      <c r="H77" s="1"/>
    </row>
    <row r="78" spans="7:8">
      <c r="G78" s="1"/>
      <c r="H78" s="1"/>
    </row>
    <row r="79" spans="7:8">
      <c r="G79" s="1"/>
      <c r="H79" s="1"/>
    </row>
  </sheetData>
  <customSheetViews>
    <customSheetView guid="{1723F9A7-0950-4ABF-9651-477E6367139F}" fitToPage="1" hiddenRows="1" hiddenColumns="1">
      <pane xSplit="1" ySplit="4" topLeftCell="C5" activePane="bottomRight" state="frozen"/>
      <selection pane="bottomRight" activeCell="F9" sqref="F9"/>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9">
    <mergeCell ref="I24:I27"/>
    <mergeCell ref="C28:C34"/>
    <mergeCell ref="B28:B34"/>
    <mergeCell ref="A28:A34"/>
    <mergeCell ref="I28:I34"/>
    <mergeCell ref="D52:D53"/>
    <mergeCell ref="C17:C18"/>
    <mergeCell ref="B17:B18"/>
    <mergeCell ref="A17:A18"/>
    <mergeCell ref="I17:I18"/>
    <mergeCell ref="C19:C23"/>
    <mergeCell ref="B19:B23"/>
    <mergeCell ref="A19:A23"/>
    <mergeCell ref="I19:I23"/>
    <mergeCell ref="I36:I37"/>
    <mergeCell ref="C36:C37"/>
    <mergeCell ref="B36:B37"/>
    <mergeCell ref="A36:A37"/>
    <mergeCell ref="C24:C27"/>
    <mergeCell ref="B24:B27"/>
    <mergeCell ref="A24:A27"/>
    <mergeCell ref="A1:D1"/>
    <mergeCell ref="A2:A4"/>
    <mergeCell ref="B2:B4"/>
    <mergeCell ref="D2:D4"/>
    <mergeCell ref="C2:C4"/>
    <mergeCell ref="I14:I15"/>
    <mergeCell ref="A14:A15"/>
    <mergeCell ref="B14:B15"/>
    <mergeCell ref="C14:C15"/>
    <mergeCell ref="I2:I4"/>
    <mergeCell ref="F2:F4"/>
    <mergeCell ref="E2:E4"/>
    <mergeCell ref="G2:G4"/>
    <mergeCell ref="H2:H4"/>
    <mergeCell ref="A6:A11"/>
    <mergeCell ref="I6:I11"/>
    <mergeCell ref="C6:C11"/>
    <mergeCell ref="B6:B11"/>
  </mergeCells>
  <pageMargins left="0.70866141732283472" right="0.70866141732283472" top="0.74803149606299213" bottom="0.74803149606299213" header="0.31496062992125984" footer="0.31496062992125984"/>
  <pageSetup paperSize="9" scale="73" fitToHeight="0" orientation="landscape" r:id="rId2"/>
  <headerFooter>
    <oddHeader xml:space="preserve">&amp;CData availability of "minimum" disaggregation&amp;R
</oddHeader>
    <oddFooter xml:space="preserve">&amp;L&amp;"-,Standard"&amp;9
</oddFooter>
  </headerFooter>
  <ignoredErrors>
    <ignoredError sqref="A16 A35 A12:A13"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pageSetUpPr fitToPage="1"/>
  </sheetPr>
  <dimension ref="A1:I84"/>
  <sheetViews>
    <sheetView zoomScale="120" zoomScaleNormal="120" workbookViewId="0">
      <pane xSplit="1" ySplit="4" topLeftCell="B5" activePane="bottomRight" state="frozen"/>
      <selection pane="topRight" activeCell="G15" sqref="G15:H15"/>
      <selection pane="bottomLeft" activeCell="G15" sqref="G15:H15"/>
      <selection pane="bottomRight" activeCell="E13" sqref="E13"/>
    </sheetView>
  </sheetViews>
  <sheetFormatPr baseColWidth="10" defaultColWidth="12" defaultRowHeight="12"/>
  <cols>
    <col min="1" max="1" width="9.19921875" style="38" customWidth="1"/>
    <col min="2" max="2" width="75.59765625" style="5" customWidth="1"/>
    <col min="3" max="3" width="66.59765625" style="5" customWidth="1"/>
    <col min="4" max="4" width="23.59765625" style="76" customWidth="1"/>
    <col min="5" max="6" width="23.59765625" style="5" customWidth="1"/>
    <col min="7" max="8" width="23.59765625" style="76" customWidth="1"/>
    <col min="9" max="9" width="12" style="24" customWidth="1"/>
    <col min="10" max="16384" width="12" style="1"/>
  </cols>
  <sheetData>
    <row r="1" spans="1:9" s="4" customFormat="1" ht="16">
      <c r="A1" s="268" t="s">
        <v>747</v>
      </c>
      <c r="B1" s="268"/>
      <c r="C1" s="268"/>
      <c r="D1" s="268"/>
      <c r="E1" s="164"/>
      <c r="F1" s="24"/>
      <c r="G1" s="76"/>
      <c r="H1" s="76"/>
      <c r="I1" s="24"/>
    </row>
    <row r="2" spans="1:9" s="7" customFormat="1" ht="12" customHeight="1">
      <c r="A2" s="172" t="s">
        <v>24</v>
      </c>
      <c r="B2" s="180" t="s">
        <v>204</v>
      </c>
      <c r="C2" s="180" t="s">
        <v>205</v>
      </c>
      <c r="D2" s="199" t="s">
        <v>273</v>
      </c>
      <c r="E2" s="174" t="s">
        <v>207</v>
      </c>
      <c r="F2" s="180" t="s">
        <v>208</v>
      </c>
      <c r="G2" s="174" t="s">
        <v>209</v>
      </c>
      <c r="H2" s="174" t="s">
        <v>210</v>
      </c>
      <c r="I2" s="174" t="s">
        <v>534</v>
      </c>
    </row>
    <row r="3" spans="1:9" s="7" customFormat="1">
      <c r="A3" s="172"/>
      <c r="B3" s="180"/>
      <c r="C3" s="180"/>
      <c r="D3" s="199"/>
      <c r="E3" s="175"/>
      <c r="F3" s="180"/>
      <c r="G3" s="175"/>
      <c r="H3" s="175"/>
      <c r="I3" s="175"/>
    </row>
    <row r="4" spans="1:9" s="7" customFormat="1">
      <c r="A4" s="172"/>
      <c r="B4" s="180"/>
      <c r="C4" s="180"/>
      <c r="D4" s="199"/>
      <c r="E4" s="176"/>
      <c r="F4" s="180"/>
      <c r="G4" s="176"/>
      <c r="H4" s="176"/>
      <c r="I4" s="176"/>
    </row>
    <row r="5" spans="1:9" ht="26">
      <c r="A5" s="35" t="s">
        <v>748</v>
      </c>
      <c r="B5" s="146" t="s">
        <v>749</v>
      </c>
      <c r="C5" s="146" t="s">
        <v>750</v>
      </c>
      <c r="D5" s="146" t="s">
        <v>66</v>
      </c>
      <c r="E5" s="146" t="s">
        <v>185</v>
      </c>
      <c r="F5" s="10"/>
      <c r="G5" s="80"/>
      <c r="H5" s="80"/>
      <c r="I5" s="163" t="s">
        <v>586</v>
      </c>
    </row>
    <row r="6" spans="1:9" ht="12.75" customHeight="1">
      <c r="A6" s="269" t="s">
        <v>751</v>
      </c>
      <c r="B6" s="179" t="s">
        <v>752</v>
      </c>
      <c r="C6" s="179" t="s">
        <v>753</v>
      </c>
      <c r="D6" s="146" t="s">
        <v>106</v>
      </c>
      <c r="E6" s="146"/>
      <c r="F6" s="146"/>
      <c r="G6" s="145"/>
      <c r="H6" s="145"/>
      <c r="I6" s="267" t="s">
        <v>624</v>
      </c>
    </row>
    <row r="7" spans="1:9" ht="13">
      <c r="A7" s="270"/>
      <c r="B7" s="179"/>
      <c r="C7" s="179"/>
      <c r="D7" s="146" t="s">
        <v>25</v>
      </c>
      <c r="E7" s="146"/>
      <c r="F7" s="146"/>
      <c r="G7" s="102"/>
      <c r="H7" s="151"/>
      <c r="I7" s="267"/>
    </row>
    <row r="8" spans="1:9" ht="26">
      <c r="A8" s="271"/>
      <c r="B8" s="179"/>
      <c r="C8" s="179"/>
      <c r="D8" s="146" t="s">
        <v>754</v>
      </c>
      <c r="E8" s="154"/>
      <c r="F8" s="154"/>
      <c r="G8" s="102"/>
      <c r="H8" s="151"/>
      <c r="I8" s="267"/>
    </row>
    <row r="9" spans="1:9" ht="52">
      <c r="A9" s="35" t="s">
        <v>755</v>
      </c>
      <c r="B9" s="146" t="s">
        <v>756</v>
      </c>
      <c r="C9" s="146" t="s">
        <v>757</v>
      </c>
      <c r="D9" s="146"/>
      <c r="E9" s="10"/>
      <c r="F9" s="10"/>
      <c r="G9" s="102"/>
      <c r="H9" s="151"/>
      <c r="I9" s="163" t="s">
        <v>758</v>
      </c>
    </row>
    <row r="10" spans="1:9" ht="26">
      <c r="A10" s="35" t="s">
        <v>759</v>
      </c>
      <c r="B10" s="146" t="s">
        <v>760</v>
      </c>
      <c r="C10" s="146" t="s">
        <v>761</v>
      </c>
      <c r="D10" s="146"/>
      <c r="E10" s="10"/>
      <c r="F10" s="10"/>
      <c r="G10" s="102"/>
      <c r="H10" s="151"/>
      <c r="I10" s="163" t="s">
        <v>586</v>
      </c>
    </row>
    <row r="11" spans="1:9" ht="26">
      <c r="A11" s="35" t="s">
        <v>762</v>
      </c>
      <c r="B11" s="146" t="s">
        <v>763</v>
      </c>
      <c r="C11" s="146" t="s">
        <v>764</v>
      </c>
      <c r="D11" s="146"/>
      <c r="E11" s="146"/>
      <c r="F11" s="146"/>
      <c r="G11" s="145"/>
      <c r="H11" s="145"/>
      <c r="I11" s="163" t="s">
        <v>624</v>
      </c>
    </row>
    <row r="12" spans="1:9" ht="39">
      <c r="A12" s="35" t="s">
        <v>765</v>
      </c>
      <c r="B12" s="146" t="s">
        <v>766</v>
      </c>
      <c r="C12" s="146" t="s">
        <v>767</v>
      </c>
      <c r="D12" s="146"/>
      <c r="E12" s="146"/>
      <c r="F12" s="146"/>
      <c r="G12" s="145" t="s">
        <v>768</v>
      </c>
      <c r="H12" s="145"/>
      <c r="I12" s="163" t="s">
        <v>769</v>
      </c>
    </row>
    <row r="13" spans="1:9" ht="26">
      <c r="A13" s="35" t="s">
        <v>770</v>
      </c>
      <c r="B13" s="146" t="s">
        <v>771</v>
      </c>
      <c r="C13" s="146" t="s">
        <v>772</v>
      </c>
      <c r="D13" s="146"/>
      <c r="E13" s="10"/>
      <c r="F13" s="10"/>
      <c r="G13" s="145"/>
      <c r="H13" s="145"/>
      <c r="I13" s="163" t="s">
        <v>624</v>
      </c>
    </row>
    <row r="14" spans="1:9" ht="26">
      <c r="A14" s="35" t="s">
        <v>773</v>
      </c>
      <c r="B14" s="146" t="s">
        <v>771</v>
      </c>
      <c r="C14" s="146" t="s">
        <v>774</v>
      </c>
      <c r="D14" s="145"/>
      <c r="E14" s="8"/>
      <c r="F14" s="8"/>
      <c r="G14" s="145" t="s">
        <v>197</v>
      </c>
      <c r="H14" s="145"/>
      <c r="I14" s="163" t="s">
        <v>624</v>
      </c>
    </row>
    <row r="15" spans="1:9" ht="12.75" customHeight="1">
      <c r="A15" s="217" t="s">
        <v>775</v>
      </c>
      <c r="B15" s="179" t="s">
        <v>776</v>
      </c>
      <c r="C15" s="179" t="s">
        <v>777</v>
      </c>
      <c r="D15" s="145"/>
      <c r="E15" s="8"/>
      <c r="F15" s="8"/>
      <c r="G15" s="145" t="s">
        <v>778</v>
      </c>
      <c r="H15" s="145" t="s">
        <v>779</v>
      </c>
      <c r="I15" s="182" t="str">
        <f>VLOOKUP(A15,[1]Tabelle2!$A$135:$B$145,2,TRUE)</f>
        <v>Tier I</v>
      </c>
    </row>
    <row r="16" spans="1:9" ht="13">
      <c r="A16" s="218"/>
      <c r="B16" s="179"/>
      <c r="C16" s="179"/>
      <c r="D16" s="145"/>
      <c r="E16" s="8"/>
      <c r="F16" s="8"/>
      <c r="G16" s="145" t="s">
        <v>780</v>
      </c>
      <c r="H16" s="145"/>
      <c r="I16" s="182"/>
    </row>
    <row r="17" spans="1:9">
      <c r="A17" s="219"/>
      <c r="B17" s="179"/>
      <c r="C17" s="179"/>
      <c r="D17" s="146"/>
      <c r="E17" s="10"/>
      <c r="F17" s="10"/>
      <c r="G17" s="145"/>
      <c r="H17" s="145"/>
      <c r="I17" s="182"/>
    </row>
    <row r="18" spans="1:9" ht="12.75" customHeight="1">
      <c r="A18" s="217" t="s">
        <v>46</v>
      </c>
      <c r="B18" s="179" t="s">
        <v>781</v>
      </c>
      <c r="C18" s="179" t="s">
        <v>782</v>
      </c>
      <c r="D18" s="146" t="s">
        <v>101</v>
      </c>
      <c r="E18" s="146" t="s">
        <v>191</v>
      </c>
      <c r="F18" s="146" t="s">
        <v>18</v>
      </c>
      <c r="G18" s="145" t="s">
        <v>101</v>
      </c>
      <c r="H18" s="145"/>
      <c r="I18" s="182" t="str">
        <f>VLOOKUP(A18,[1]Tabelle2!$A$135:$B$145,2,TRUE)</f>
        <v>Tier I (ODA)/ Tier II (FDI)</v>
      </c>
    </row>
    <row r="19" spans="1:9" ht="12.75" customHeight="1">
      <c r="A19" s="218"/>
      <c r="B19" s="179"/>
      <c r="C19" s="179"/>
      <c r="D19" s="146" t="s">
        <v>45</v>
      </c>
      <c r="E19" s="146" t="s">
        <v>177</v>
      </c>
      <c r="F19" s="146" t="s">
        <v>18</v>
      </c>
      <c r="G19" s="145" t="s">
        <v>177</v>
      </c>
      <c r="H19" s="145"/>
      <c r="I19" s="182"/>
    </row>
    <row r="20" spans="1:9" ht="12.75" customHeight="1">
      <c r="A20" s="218"/>
      <c r="B20" s="179"/>
      <c r="C20" s="179"/>
      <c r="D20" s="167" t="s">
        <v>783</v>
      </c>
      <c r="E20" s="167"/>
      <c r="F20" s="167" t="s">
        <v>20</v>
      </c>
      <c r="G20" s="145" t="s">
        <v>139</v>
      </c>
      <c r="H20" s="145" t="s">
        <v>784</v>
      </c>
      <c r="I20" s="182"/>
    </row>
    <row r="21" spans="1:9" ht="13">
      <c r="A21" s="218"/>
      <c r="B21" s="179"/>
      <c r="C21" s="179"/>
      <c r="D21" s="166"/>
      <c r="E21" s="166"/>
      <c r="F21" s="166"/>
      <c r="G21" s="145" t="s">
        <v>315</v>
      </c>
      <c r="H21" s="145"/>
      <c r="I21" s="182" t="e">
        <f>VLOOKUP(A21,[1]Tabelle2!$A$135:$B$145,2,TRUE)</f>
        <v>#N/A</v>
      </c>
    </row>
    <row r="22" spans="1:9" ht="13">
      <c r="A22" s="219"/>
      <c r="B22" s="179"/>
      <c r="C22" s="179"/>
      <c r="D22" s="166"/>
      <c r="E22" s="166"/>
      <c r="F22" s="166"/>
      <c r="G22" s="145" t="s">
        <v>316</v>
      </c>
      <c r="H22" s="145"/>
      <c r="I22" s="182" t="e">
        <f>VLOOKUP(A22,[1]Tabelle2!$A$135:$B$145,2,TRUE)</f>
        <v>#N/A</v>
      </c>
    </row>
    <row r="23" spans="1:9" ht="12.75" customHeight="1">
      <c r="A23" s="217" t="s">
        <v>785</v>
      </c>
      <c r="B23" s="179" t="s">
        <v>786</v>
      </c>
      <c r="C23" s="179" t="s">
        <v>787</v>
      </c>
      <c r="D23" s="166"/>
      <c r="E23" s="166"/>
      <c r="F23" s="166"/>
      <c r="G23" s="145" t="s">
        <v>788</v>
      </c>
      <c r="H23" s="145" t="s">
        <v>789</v>
      </c>
      <c r="I23" s="182" t="str">
        <f>VLOOKUP(A23,[1]Tabelle2!$A$135:$B$145,2,TRUE)</f>
        <v>Tier III</v>
      </c>
    </row>
    <row r="24" spans="1:9" ht="39">
      <c r="A24" s="218"/>
      <c r="B24" s="179"/>
      <c r="C24" s="179"/>
      <c r="D24" s="166"/>
      <c r="E24" s="166"/>
      <c r="F24" s="166"/>
      <c r="G24" s="145" t="s">
        <v>790</v>
      </c>
      <c r="H24" s="145" t="s">
        <v>791</v>
      </c>
      <c r="I24" s="182"/>
    </row>
    <row r="25" spans="1:9" ht="52">
      <c r="A25" s="219"/>
      <c r="B25" s="179"/>
      <c r="C25" s="179"/>
      <c r="D25" s="146"/>
      <c r="E25" s="10"/>
      <c r="F25" s="10"/>
      <c r="G25" s="145" t="s">
        <v>792</v>
      </c>
      <c r="H25" s="145" t="s">
        <v>793</v>
      </c>
      <c r="I25" s="182"/>
    </row>
    <row r="26" spans="1:9">
      <c r="G26" s="5"/>
      <c r="H26" s="5"/>
      <c r="I26" s="5"/>
    </row>
    <row r="27" spans="1:9">
      <c r="G27" s="5"/>
      <c r="H27" s="5"/>
      <c r="I27" s="5"/>
    </row>
    <row r="28" spans="1:9">
      <c r="A28" s="95"/>
      <c r="G28" s="5"/>
      <c r="H28" s="5"/>
      <c r="I28" s="5"/>
    </row>
    <row r="29" spans="1:9">
      <c r="A29" s="96"/>
      <c r="G29" s="5"/>
      <c r="H29" s="5"/>
      <c r="I29" s="5"/>
    </row>
    <row r="30" spans="1:9">
      <c r="A30" s="96"/>
      <c r="G30" s="5"/>
      <c r="H30" s="5"/>
      <c r="I30" s="5"/>
    </row>
    <row r="31" spans="1:9">
      <c r="G31" s="5"/>
      <c r="H31" s="5"/>
      <c r="I31" s="5"/>
    </row>
    <row r="32" spans="1:9">
      <c r="G32" s="5"/>
      <c r="H32" s="5"/>
      <c r="I32" s="5"/>
    </row>
    <row r="33" spans="4:9">
      <c r="G33" s="5"/>
      <c r="H33" s="5"/>
      <c r="I33" s="5"/>
    </row>
    <row r="34" spans="4:9">
      <c r="G34" s="5"/>
      <c r="H34" s="5"/>
      <c r="I34" s="5"/>
    </row>
    <row r="35" spans="4:9">
      <c r="G35" s="5"/>
      <c r="H35" s="5"/>
      <c r="I35" s="5"/>
    </row>
    <row r="36" spans="4:9">
      <c r="G36" s="5"/>
      <c r="H36" s="5"/>
      <c r="I36" s="5"/>
    </row>
    <row r="37" spans="4:9">
      <c r="D37" s="266"/>
      <c r="G37" s="5"/>
      <c r="H37" s="5"/>
      <c r="I37" s="5"/>
    </row>
    <row r="38" spans="4:9">
      <c r="D38" s="266"/>
      <c r="G38" s="5"/>
      <c r="H38" s="5"/>
      <c r="I38" s="5"/>
    </row>
    <row r="39" spans="4:9">
      <c r="G39" s="5"/>
      <c r="H39" s="5"/>
      <c r="I39" s="5"/>
    </row>
    <row r="40" spans="4:9">
      <c r="G40" s="5"/>
      <c r="H40" s="5"/>
      <c r="I40" s="5"/>
    </row>
    <row r="41" spans="4:9">
      <c r="G41" s="5"/>
      <c r="H41" s="5"/>
      <c r="I41" s="5"/>
    </row>
    <row r="42" spans="4:9">
      <c r="G42" s="5"/>
      <c r="H42" s="5"/>
      <c r="I42" s="5"/>
    </row>
    <row r="43" spans="4:9">
      <c r="G43" s="5"/>
      <c r="H43" s="5"/>
      <c r="I43" s="5"/>
    </row>
    <row r="44" spans="4:9">
      <c r="G44" s="5"/>
      <c r="H44" s="5"/>
      <c r="I44" s="5"/>
    </row>
    <row r="45" spans="4:9">
      <c r="G45" s="5"/>
      <c r="H45" s="5"/>
    </row>
    <row r="46" spans="4:9">
      <c r="G46" s="5"/>
      <c r="H46" s="5"/>
    </row>
    <row r="47" spans="4:9">
      <c r="G47" s="5"/>
      <c r="H47" s="5"/>
    </row>
    <row r="48" spans="4:9">
      <c r="G48" s="5"/>
      <c r="H48" s="5"/>
    </row>
    <row r="49" spans="7:8">
      <c r="G49" s="5"/>
      <c r="H49" s="5"/>
    </row>
    <row r="50" spans="7:8">
      <c r="G50" s="5"/>
      <c r="H50" s="5"/>
    </row>
    <row r="51" spans="7:8">
      <c r="G51" s="5"/>
      <c r="H51" s="5"/>
    </row>
    <row r="52" spans="7:8">
      <c r="G52" s="5"/>
      <c r="H52" s="5"/>
    </row>
    <row r="53" spans="7:8">
      <c r="G53" s="5"/>
      <c r="H53" s="5"/>
    </row>
    <row r="54" spans="7:8">
      <c r="G54" s="5"/>
      <c r="H54" s="5"/>
    </row>
    <row r="55" spans="7:8">
      <c r="G55" s="5"/>
      <c r="H55" s="5"/>
    </row>
    <row r="56" spans="7:8">
      <c r="G56" s="5"/>
      <c r="H56" s="5"/>
    </row>
    <row r="57" spans="7:8">
      <c r="G57" s="5"/>
      <c r="H57" s="5"/>
    </row>
    <row r="58" spans="7:8">
      <c r="G58" s="5"/>
      <c r="H58" s="5"/>
    </row>
    <row r="59" spans="7:8">
      <c r="G59" s="5"/>
      <c r="H59" s="5"/>
    </row>
    <row r="60" spans="7:8">
      <c r="G60" s="5"/>
      <c r="H60" s="5"/>
    </row>
    <row r="61" spans="7:8">
      <c r="G61" s="5"/>
      <c r="H61" s="5"/>
    </row>
    <row r="62" spans="7:8">
      <c r="G62" s="5"/>
      <c r="H62" s="5"/>
    </row>
    <row r="63" spans="7:8">
      <c r="G63" s="5"/>
      <c r="H63" s="5"/>
    </row>
    <row r="64" spans="7:8">
      <c r="G64" s="5"/>
      <c r="H64" s="5"/>
    </row>
    <row r="65" spans="7:8">
      <c r="G65" s="5"/>
      <c r="H65" s="5"/>
    </row>
    <row r="66" spans="7:8">
      <c r="G66" s="5"/>
      <c r="H66" s="5"/>
    </row>
    <row r="67" spans="7:8">
      <c r="G67" s="5"/>
      <c r="H67" s="5"/>
    </row>
    <row r="68" spans="7:8">
      <c r="G68" s="5"/>
      <c r="H68" s="5"/>
    </row>
    <row r="69" spans="7:8">
      <c r="G69" s="5"/>
      <c r="H69" s="5"/>
    </row>
    <row r="70" spans="7:8">
      <c r="G70" s="5"/>
      <c r="H70" s="5"/>
    </row>
    <row r="71" spans="7:8">
      <c r="G71" s="5"/>
      <c r="H71" s="5"/>
    </row>
    <row r="72" spans="7:8">
      <c r="G72" s="5"/>
      <c r="H72" s="5"/>
    </row>
    <row r="73" spans="7:8">
      <c r="G73" s="5"/>
      <c r="H73" s="5"/>
    </row>
    <row r="74" spans="7:8">
      <c r="G74" s="5"/>
      <c r="H74" s="5"/>
    </row>
    <row r="75" spans="7:8">
      <c r="G75" s="5"/>
      <c r="H75" s="5"/>
    </row>
    <row r="76" spans="7:8">
      <c r="G76" s="5"/>
      <c r="H76" s="5"/>
    </row>
    <row r="77" spans="7:8">
      <c r="G77" s="5"/>
      <c r="H77" s="5"/>
    </row>
    <row r="78" spans="7:8">
      <c r="G78" s="5"/>
      <c r="H78" s="5"/>
    </row>
    <row r="79" spans="7:8">
      <c r="G79" s="5"/>
      <c r="H79" s="5"/>
    </row>
    <row r="80" spans="7:8">
      <c r="G80" s="5"/>
      <c r="H80" s="5"/>
    </row>
    <row r="81" spans="7:8">
      <c r="G81" s="5"/>
      <c r="H81" s="5"/>
    </row>
    <row r="82" spans="7:8">
      <c r="G82" s="5"/>
      <c r="H82" s="5"/>
    </row>
    <row r="83" spans="7:8">
      <c r="G83" s="5"/>
      <c r="H83" s="5"/>
    </row>
    <row r="84" spans="7:8">
      <c r="G84" s="5"/>
      <c r="H84" s="5"/>
    </row>
  </sheetData>
  <customSheetViews>
    <customSheetView guid="{1723F9A7-0950-4ABF-9651-477E6367139F}" fitToPage="1" hiddenColumns="1">
      <pane xSplit="1" ySplit="4" topLeftCell="C5" activePane="bottomRight" state="frozen"/>
      <selection pane="bottomRight" activeCell="G10" sqref="G10"/>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Roman,Fett"IAEG SDG Indicator Overview INTERN&amp;R2016-02-16
</oddHeader>
      </headerFooter>
    </customSheetView>
  </customSheetViews>
  <mergeCells count="27">
    <mergeCell ref="C23:C25"/>
    <mergeCell ref="B23:B25"/>
    <mergeCell ref="A23:A25"/>
    <mergeCell ref="A6:A8"/>
    <mergeCell ref="B6:B8"/>
    <mergeCell ref="C6:C8"/>
    <mergeCell ref="A18:A22"/>
    <mergeCell ref="B18:B22"/>
    <mergeCell ref="C18:C22"/>
    <mergeCell ref="C15:C17"/>
    <mergeCell ref="B15:B17"/>
    <mergeCell ref="A15:A17"/>
    <mergeCell ref="A1:D1"/>
    <mergeCell ref="A2:A4"/>
    <mergeCell ref="B2:B4"/>
    <mergeCell ref="D2:D4"/>
    <mergeCell ref="C2:C4"/>
    <mergeCell ref="E2:E4"/>
    <mergeCell ref="D37:D38"/>
    <mergeCell ref="I2:I4"/>
    <mergeCell ref="I6:I8"/>
    <mergeCell ref="I18:I22"/>
    <mergeCell ref="F2:F4"/>
    <mergeCell ref="G2:G4"/>
    <mergeCell ref="H2:H4"/>
    <mergeCell ref="I15:I17"/>
    <mergeCell ref="I23:I25"/>
  </mergeCells>
  <pageMargins left="0.70866141732283472" right="0.70866141732283472" top="0.74803149606299213" bottom="0.74803149606299213" header="0.31496062992125984" footer="0.31496062992125984"/>
  <pageSetup paperSize="9" scale="62" fitToHeight="0" orientation="landscape" r:id="rId2"/>
  <headerFooter>
    <oddHeader xml:space="preserve">&amp;CData availability of "minimum" disaggregation&amp;R
</oddHeader>
    <oddFooter xml:space="preserve">&amp;L&amp;"-,Standard"&amp;9
</oddFooter>
  </headerFooter>
  <ignoredErrors>
    <ignoredError sqref="A5:A14 A18 A21:A22" twoDigitTextYea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pageSetUpPr fitToPage="1"/>
  </sheetPr>
  <dimension ref="A1:I103"/>
  <sheetViews>
    <sheetView zoomScale="120" zoomScaleNormal="120" workbookViewId="0">
      <pane xSplit="1" ySplit="4" topLeftCell="B35" activePane="bottomRight" state="frozen"/>
      <selection pane="topRight" activeCell="G15" sqref="G15:H15"/>
      <selection pane="bottomLeft" activeCell="G15" sqref="G15:H15"/>
      <selection pane="bottomRight" activeCell="G46" sqref="G46"/>
    </sheetView>
  </sheetViews>
  <sheetFormatPr baseColWidth="10" defaultColWidth="12" defaultRowHeight="12"/>
  <cols>
    <col min="1" max="1" width="9.19921875" style="37" customWidth="1"/>
    <col min="2" max="2" width="39.19921875" style="1" customWidth="1"/>
    <col min="3" max="3" width="66.59765625" style="1" customWidth="1"/>
    <col min="4" max="4" width="23.59765625" style="73" customWidth="1"/>
    <col min="5" max="5" width="23.59765625" style="1" customWidth="1"/>
    <col min="6" max="8" width="23.59765625" style="73" customWidth="1"/>
    <col min="9" max="9" width="13.19921875" style="4" customWidth="1"/>
    <col min="10" max="16384" width="12" style="1"/>
  </cols>
  <sheetData>
    <row r="1" spans="1:9" s="4" customFormat="1" ht="16">
      <c r="A1" s="220" t="s">
        <v>794</v>
      </c>
      <c r="B1" s="220"/>
      <c r="C1" s="220"/>
      <c r="D1" s="220"/>
      <c r="E1" s="157"/>
      <c r="F1" s="75"/>
      <c r="G1" s="73"/>
      <c r="H1" s="73"/>
    </row>
    <row r="2" spans="1:9" s="7" customFormat="1" ht="12" customHeight="1">
      <c r="A2" s="172" t="s">
        <v>24</v>
      </c>
      <c r="B2" s="180" t="s">
        <v>204</v>
      </c>
      <c r="C2" s="180" t="s">
        <v>205</v>
      </c>
      <c r="D2" s="199" t="s">
        <v>273</v>
      </c>
      <c r="E2" s="174" t="s">
        <v>207</v>
      </c>
      <c r="F2" s="199" t="s">
        <v>208</v>
      </c>
      <c r="G2" s="174" t="s">
        <v>209</v>
      </c>
      <c r="H2" s="174" t="s">
        <v>210</v>
      </c>
      <c r="I2" s="174" t="s">
        <v>534</v>
      </c>
    </row>
    <row r="3" spans="1:9" s="7" customFormat="1">
      <c r="A3" s="172"/>
      <c r="B3" s="180"/>
      <c r="C3" s="180"/>
      <c r="D3" s="199"/>
      <c r="E3" s="175"/>
      <c r="F3" s="199"/>
      <c r="G3" s="175"/>
      <c r="H3" s="175"/>
      <c r="I3" s="175"/>
    </row>
    <row r="4" spans="1:9" s="7" customFormat="1">
      <c r="A4" s="172"/>
      <c r="B4" s="180"/>
      <c r="C4" s="180"/>
      <c r="D4" s="199"/>
      <c r="E4" s="176"/>
      <c r="F4" s="199"/>
      <c r="G4" s="176"/>
      <c r="H4" s="176"/>
      <c r="I4" s="176"/>
    </row>
    <row r="5" spans="1:9" ht="117">
      <c r="A5" s="35" t="s">
        <v>795</v>
      </c>
      <c r="B5" s="146" t="s">
        <v>796</v>
      </c>
      <c r="C5" s="146" t="s">
        <v>797</v>
      </c>
      <c r="D5" s="146"/>
      <c r="E5" s="10"/>
      <c r="F5" s="146"/>
      <c r="G5" s="150" t="s">
        <v>798</v>
      </c>
      <c r="H5" s="80"/>
      <c r="I5" s="163" t="s">
        <v>586</v>
      </c>
    </row>
    <row r="6" spans="1:9" ht="12.75" customHeight="1">
      <c r="A6" s="272" t="s">
        <v>799</v>
      </c>
      <c r="B6" s="179" t="s">
        <v>800</v>
      </c>
      <c r="C6" s="179" t="s">
        <v>801</v>
      </c>
      <c r="D6" s="146" t="s">
        <v>25</v>
      </c>
      <c r="E6" s="146"/>
      <c r="F6" s="146"/>
      <c r="G6" s="145"/>
      <c r="H6" s="145"/>
      <c r="I6" s="267" t="s">
        <v>802</v>
      </c>
    </row>
    <row r="7" spans="1:9" ht="13">
      <c r="A7" s="270"/>
      <c r="B7" s="179"/>
      <c r="C7" s="179"/>
      <c r="D7" s="146" t="s">
        <v>106</v>
      </c>
      <c r="E7" s="146"/>
      <c r="F7" s="146"/>
      <c r="G7" s="102"/>
      <c r="H7" s="151"/>
      <c r="I7" s="267"/>
    </row>
    <row r="8" spans="1:9" ht="26">
      <c r="A8" s="271"/>
      <c r="B8" s="179"/>
      <c r="C8" s="179"/>
      <c r="D8" s="146" t="s">
        <v>803</v>
      </c>
      <c r="E8" s="10"/>
      <c r="F8" s="146"/>
      <c r="G8" s="102"/>
      <c r="H8" s="151"/>
      <c r="I8" s="267"/>
    </row>
    <row r="9" spans="1:9" ht="65">
      <c r="A9" s="6" t="s">
        <v>804</v>
      </c>
      <c r="B9" s="146" t="s">
        <v>805</v>
      </c>
      <c r="C9" s="146" t="s">
        <v>806</v>
      </c>
      <c r="D9" s="146"/>
      <c r="E9" s="146"/>
      <c r="F9" s="146"/>
      <c r="G9" s="102"/>
      <c r="H9" s="151"/>
      <c r="I9" s="163" t="s">
        <v>802</v>
      </c>
    </row>
    <row r="10" spans="1:9" ht="65">
      <c r="A10" s="6" t="s">
        <v>807</v>
      </c>
      <c r="B10" s="146" t="s">
        <v>805</v>
      </c>
      <c r="C10" s="146" t="s">
        <v>808</v>
      </c>
      <c r="D10" s="146"/>
      <c r="E10" s="10"/>
      <c r="F10" s="146"/>
      <c r="G10" s="102"/>
      <c r="H10" s="151"/>
      <c r="I10" s="163" t="s">
        <v>624</v>
      </c>
    </row>
    <row r="11" spans="1:9" ht="12.75" customHeight="1">
      <c r="A11" s="272" t="s">
        <v>77</v>
      </c>
      <c r="B11" s="179" t="s">
        <v>809</v>
      </c>
      <c r="C11" s="179" t="s">
        <v>810</v>
      </c>
      <c r="D11" s="146" t="s">
        <v>144</v>
      </c>
      <c r="E11" s="146"/>
      <c r="F11" s="146"/>
      <c r="G11" s="145"/>
      <c r="H11" s="145"/>
      <c r="I11" s="267" t="s">
        <v>624</v>
      </c>
    </row>
    <row r="12" spans="1:9" ht="13">
      <c r="A12" s="270"/>
      <c r="B12" s="179"/>
      <c r="C12" s="179"/>
      <c r="D12" s="146" t="s">
        <v>76</v>
      </c>
      <c r="E12" s="146"/>
      <c r="F12" s="146"/>
      <c r="G12" s="145"/>
      <c r="H12" s="145"/>
      <c r="I12" s="267"/>
    </row>
    <row r="13" spans="1:9" ht="13">
      <c r="A13" s="270"/>
      <c r="B13" s="179"/>
      <c r="C13" s="179"/>
      <c r="D13" s="146" t="s">
        <v>138</v>
      </c>
      <c r="E13" s="146"/>
      <c r="F13" s="146"/>
      <c r="G13" s="145"/>
      <c r="H13" s="145"/>
      <c r="I13" s="267"/>
    </row>
    <row r="14" spans="1:9" ht="26">
      <c r="A14" s="271"/>
      <c r="B14" s="179"/>
      <c r="C14" s="179"/>
      <c r="D14" s="146" t="s">
        <v>811</v>
      </c>
      <c r="E14" s="146"/>
      <c r="F14" s="146"/>
      <c r="G14" s="145"/>
      <c r="H14" s="145"/>
      <c r="I14" s="267"/>
    </row>
    <row r="15" spans="1:9" ht="12.75" customHeight="1">
      <c r="A15" s="272" t="s">
        <v>812</v>
      </c>
      <c r="B15" s="179" t="s">
        <v>813</v>
      </c>
      <c r="C15" s="178" t="s">
        <v>814</v>
      </c>
      <c r="D15" s="145" t="s">
        <v>66</v>
      </c>
      <c r="E15" s="146"/>
      <c r="F15" s="146"/>
      <c r="G15" s="145"/>
      <c r="H15" s="145"/>
      <c r="I15" s="267" t="s">
        <v>815</v>
      </c>
    </row>
    <row r="16" spans="1:9" ht="13">
      <c r="A16" s="270"/>
      <c r="B16" s="179"/>
      <c r="C16" s="178"/>
      <c r="D16" s="146"/>
      <c r="E16" s="146"/>
      <c r="F16" s="146"/>
      <c r="G16" s="145" t="s">
        <v>237</v>
      </c>
      <c r="H16" s="145"/>
      <c r="I16" s="267"/>
    </row>
    <row r="17" spans="1:9" ht="13">
      <c r="A17" s="270"/>
      <c r="B17" s="179"/>
      <c r="C17" s="178"/>
      <c r="D17" s="146"/>
      <c r="E17" s="146"/>
      <c r="F17" s="146"/>
      <c r="G17" s="145" t="s">
        <v>238</v>
      </c>
      <c r="H17" s="145"/>
      <c r="I17" s="267"/>
    </row>
    <row r="18" spans="1:9" ht="13">
      <c r="A18" s="270"/>
      <c r="B18" s="179"/>
      <c r="C18" s="178"/>
      <c r="D18" s="146"/>
      <c r="E18" s="146"/>
      <c r="F18" s="146"/>
      <c r="G18" s="145" t="s">
        <v>239</v>
      </c>
      <c r="H18" s="145"/>
      <c r="I18" s="267"/>
    </row>
    <row r="19" spans="1:9" ht="39">
      <c r="A19" s="270"/>
      <c r="B19" s="179"/>
      <c r="C19" s="178"/>
      <c r="D19" s="146"/>
      <c r="E19" s="146"/>
      <c r="F19" s="146"/>
      <c r="G19" s="145" t="s">
        <v>240</v>
      </c>
      <c r="H19" s="145" t="s">
        <v>816</v>
      </c>
      <c r="I19" s="267"/>
    </row>
    <row r="20" spans="1:9" ht="13">
      <c r="A20" s="270"/>
      <c r="B20" s="179"/>
      <c r="C20" s="178"/>
      <c r="D20" s="274" t="s">
        <v>242</v>
      </c>
      <c r="E20" s="167" t="s">
        <v>243</v>
      </c>
      <c r="F20" s="167" t="s">
        <v>244</v>
      </c>
      <c r="G20" s="275" t="s">
        <v>242</v>
      </c>
      <c r="H20" s="145" t="s">
        <v>243</v>
      </c>
      <c r="I20" s="267"/>
    </row>
    <row r="21" spans="1:9" ht="13">
      <c r="A21" s="270"/>
      <c r="B21" s="179"/>
      <c r="C21" s="178"/>
      <c r="D21" s="274"/>
      <c r="E21" s="167" t="s">
        <v>245</v>
      </c>
      <c r="F21" s="167" t="s">
        <v>244</v>
      </c>
      <c r="G21" s="216"/>
      <c r="H21" s="145" t="s">
        <v>245</v>
      </c>
      <c r="I21" s="267"/>
    </row>
    <row r="22" spans="1:9" ht="13">
      <c r="A22" s="270"/>
      <c r="B22" s="179"/>
      <c r="C22" s="178"/>
      <c r="D22" s="274"/>
      <c r="E22" s="167" t="s">
        <v>246</v>
      </c>
      <c r="F22" s="167" t="s">
        <v>244</v>
      </c>
      <c r="G22" s="156"/>
      <c r="H22" s="145"/>
      <c r="I22" s="267"/>
    </row>
    <row r="23" spans="1:9" ht="13">
      <c r="A23" s="270"/>
      <c r="B23" s="179"/>
      <c r="C23" s="178"/>
      <c r="D23" s="146"/>
      <c r="E23" s="146"/>
      <c r="F23" s="146"/>
      <c r="G23" s="145" t="s">
        <v>247</v>
      </c>
      <c r="H23" s="145"/>
      <c r="I23" s="267"/>
    </row>
    <row r="24" spans="1:9" ht="13">
      <c r="A24" s="270"/>
      <c r="B24" s="179"/>
      <c r="C24" s="178"/>
      <c r="D24" s="146"/>
      <c r="E24" s="146"/>
      <c r="F24" s="146"/>
      <c r="G24" s="145" t="s">
        <v>25</v>
      </c>
      <c r="H24" s="145"/>
      <c r="I24" s="267"/>
    </row>
    <row r="25" spans="1:9" ht="13">
      <c r="A25" s="271"/>
      <c r="B25" s="179"/>
      <c r="C25" s="178"/>
      <c r="D25" s="166"/>
      <c r="E25" s="8"/>
      <c r="F25" s="145"/>
      <c r="G25" s="145" t="s">
        <v>106</v>
      </c>
      <c r="H25" s="145"/>
      <c r="I25" s="267"/>
    </row>
    <row r="26" spans="1:9" ht="12.75" customHeight="1">
      <c r="A26" s="272" t="s">
        <v>817</v>
      </c>
      <c r="B26" s="179" t="s">
        <v>813</v>
      </c>
      <c r="C26" s="178" t="s">
        <v>818</v>
      </c>
      <c r="D26" s="273"/>
      <c r="E26" s="8"/>
      <c r="F26" s="145"/>
      <c r="G26" s="145" t="s">
        <v>237</v>
      </c>
      <c r="H26" s="145"/>
      <c r="I26" s="267" t="s">
        <v>802</v>
      </c>
    </row>
    <row r="27" spans="1:9" ht="13">
      <c r="A27" s="270"/>
      <c r="B27" s="179"/>
      <c r="C27" s="178"/>
      <c r="D27" s="273"/>
      <c r="E27" s="8"/>
      <c r="F27" s="145"/>
      <c r="G27" s="145" t="s">
        <v>238</v>
      </c>
      <c r="H27" s="145"/>
      <c r="I27" s="267"/>
    </row>
    <row r="28" spans="1:9" ht="39">
      <c r="A28" s="270"/>
      <c r="B28" s="179"/>
      <c r="C28" s="178"/>
      <c r="D28" s="273"/>
      <c r="E28" s="8"/>
      <c r="F28" s="145"/>
      <c r="G28" s="145" t="s">
        <v>239</v>
      </c>
      <c r="H28" s="145" t="s">
        <v>816</v>
      </c>
      <c r="I28" s="267"/>
    </row>
    <row r="29" spans="1:9" ht="13">
      <c r="A29" s="270"/>
      <c r="B29" s="179"/>
      <c r="C29" s="178"/>
      <c r="D29" s="273"/>
      <c r="E29" s="8"/>
      <c r="F29" s="145"/>
      <c r="G29" s="145" t="s">
        <v>252</v>
      </c>
      <c r="H29" s="145" t="s">
        <v>253</v>
      </c>
      <c r="I29" s="267"/>
    </row>
    <row r="30" spans="1:9" ht="13">
      <c r="A30" s="270"/>
      <c r="B30" s="179"/>
      <c r="C30" s="178"/>
      <c r="D30" s="273"/>
      <c r="E30" s="8"/>
      <c r="F30" s="145"/>
      <c r="G30" s="145" t="s">
        <v>819</v>
      </c>
      <c r="H30" s="145"/>
      <c r="I30" s="267"/>
    </row>
    <row r="31" spans="1:9" ht="13">
      <c r="A31" s="271"/>
      <c r="B31" s="179"/>
      <c r="C31" s="178"/>
      <c r="D31" s="273"/>
      <c r="E31" s="8"/>
      <c r="F31" s="145"/>
      <c r="G31" s="145" t="s">
        <v>820</v>
      </c>
      <c r="H31" s="145"/>
      <c r="I31" s="267"/>
    </row>
    <row r="32" spans="1:9" ht="12.75" customHeight="1">
      <c r="A32" s="272" t="s">
        <v>32</v>
      </c>
      <c r="B32" s="179" t="s">
        <v>821</v>
      </c>
      <c r="C32" s="179" t="s">
        <v>822</v>
      </c>
      <c r="D32" s="166"/>
      <c r="E32" s="8"/>
      <c r="F32" s="145"/>
      <c r="G32" s="166" t="s">
        <v>823</v>
      </c>
      <c r="H32" s="166"/>
      <c r="I32" s="267" t="s">
        <v>802</v>
      </c>
    </row>
    <row r="33" spans="1:9" ht="13">
      <c r="A33" s="270"/>
      <c r="B33" s="179"/>
      <c r="C33" s="179"/>
      <c r="D33" s="166"/>
      <c r="E33" s="8"/>
      <c r="F33" s="145"/>
      <c r="G33" s="145" t="s">
        <v>824</v>
      </c>
      <c r="H33" s="145" t="s">
        <v>825</v>
      </c>
      <c r="I33" s="267"/>
    </row>
    <row r="34" spans="1:9" ht="13">
      <c r="A34" s="271"/>
      <c r="B34" s="179"/>
      <c r="C34" s="179"/>
      <c r="D34" s="74" t="s">
        <v>81</v>
      </c>
      <c r="E34" s="166" t="s">
        <v>257</v>
      </c>
      <c r="F34" s="74" t="s">
        <v>826</v>
      </c>
      <c r="G34" s="145" t="s">
        <v>827</v>
      </c>
      <c r="H34" s="145" t="s">
        <v>828</v>
      </c>
      <c r="I34" s="267"/>
    </row>
    <row r="35" spans="1:9" ht="12.75" customHeight="1">
      <c r="A35" s="272" t="s">
        <v>75</v>
      </c>
      <c r="B35" s="179" t="s">
        <v>821</v>
      </c>
      <c r="C35" s="179" t="s">
        <v>829</v>
      </c>
      <c r="D35" s="74"/>
      <c r="E35" s="166"/>
      <c r="F35" s="74"/>
      <c r="G35" s="145" t="s">
        <v>830</v>
      </c>
      <c r="H35" s="145" t="s">
        <v>831</v>
      </c>
      <c r="I35" s="267" t="s">
        <v>586</v>
      </c>
    </row>
    <row r="36" spans="1:9" ht="13">
      <c r="A36" s="271"/>
      <c r="B36" s="179"/>
      <c r="C36" s="179"/>
      <c r="D36" s="167" t="s">
        <v>74</v>
      </c>
      <c r="E36" s="167" t="s">
        <v>186</v>
      </c>
      <c r="F36" s="167" t="s">
        <v>489</v>
      </c>
      <c r="G36" s="145"/>
      <c r="H36" s="145"/>
      <c r="I36" s="267"/>
    </row>
    <row r="37" spans="1:9" ht="12.75" customHeight="1">
      <c r="A37" s="272" t="s">
        <v>832</v>
      </c>
      <c r="B37" s="179" t="s">
        <v>833</v>
      </c>
      <c r="C37" s="179" t="s">
        <v>834</v>
      </c>
      <c r="D37" s="167" t="s">
        <v>106</v>
      </c>
      <c r="E37" s="167"/>
      <c r="F37" s="167"/>
      <c r="G37" s="145"/>
      <c r="H37" s="145"/>
      <c r="I37" s="267" t="s">
        <v>624</v>
      </c>
    </row>
    <row r="38" spans="1:9" ht="13">
      <c r="A38" s="270"/>
      <c r="B38" s="179"/>
      <c r="C38" s="179"/>
      <c r="D38" s="167" t="s">
        <v>25</v>
      </c>
      <c r="E38" s="167"/>
      <c r="F38" s="167"/>
      <c r="G38" s="145"/>
      <c r="H38" s="145"/>
      <c r="I38" s="267"/>
    </row>
    <row r="39" spans="1:9" ht="13">
      <c r="A39" s="271"/>
      <c r="B39" s="179"/>
      <c r="C39" s="179"/>
      <c r="D39" s="146" t="s">
        <v>39</v>
      </c>
      <c r="E39" s="154"/>
      <c r="F39" s="146"/>
      <c r="G39" s="145"/>
      <c r="H39" s="145"/>
      <c r="I39" s="267"/>
    </row>
    <row r="40" spans="1:9" ht="12.75" customHeight="1">
      <c r="A40" s="272" t="s">
        <v>835</v>
      </c>
      <c r="B40" s="179" t="s">
        <v>833</v>
      </c>
      <c r="C40" s="179" t="s">
        <v>836</v>
      </c>
      <c r="D40" s="167" t="s">
        <v>106</v>
      </c>
      <c r="E40" s="167"/>
      <c r="F40" s="167"/>
      <c r="G40" s="145"/>
      <c r="H40" s="145"/>
      <c r="I40" s="267" t="s">
        <v>624</v>
      </c>
    </row>
    <row r="41" spans="1:9" ht="13">
      <c r="A41" s="270"/>
      <c r="B41" s="179"/>
      <c r="C41" s="179"/>
      <c r="D41" s="167" t="s">
        <v>25</v>
      </c>
      <c r="E41" s="167"/>
      <c r="F41" s="167"/>
      <c r="G41" s="145"/>
      <c r="H41" s="145"/>
      <c r="I41" s="267"/>
    </row>
    <row r="42" spans="1:9" ht="13">
      <c r="A42" s="270"/>
      <c r="B42" s="179"/>
      <c r="C42" s="179"/>
      <c r="D42" s="146" t="s">
        <v>837</v>
      </c>
      <c r="E42" s="154"/>
      <c r="F42" s="146"/>
      <c r="G42" s="145"/>
      <c r="H42" s="145"/>
      <c r="I42" s="267"/>
    </row>
    <row r="43" spans="1:9" ht="13">
      <c r="A43" s="271"/>
      <c r="B43" s="179"/>
      <c r="C43" s="179"/>
      <c r="D43" s="146" t="s">
        <v>39</v>
      </c>
      <c r="E43" s="146"/>
      <c r="F43" s="146"/>
      <c r="G43" s="145"/>
      <c r="H43" s="145"/>
      <c r="I43" s="267"/>
    </row>
    <row r="44" spans="1:9" ht="52">
      <c r="A44" s="152" t="s">
        <v>111</v>
      </c>
      <c r="B44" s="146" t="s">
        <v>838</v>
      </c>
      <c r="C44" s="146" t="s">
        <v>839</v>
      </c>
      <c r="D44" s="146" t="s">
        <v>110</v>
      </c>
      <c r="E44" s="154"/>
      <c r="F44" s="146"/>
      <c r="G44" s="166"/>
      <c r="H44" s="166"/>
      <c r="I44" s="148" t="str">
        <f>VLOOKUP(A44,[1]Tabelle2!$A$147:$B$161,2,TRUE)</f>
        <v>Tier III</v>
      </c>
    </row>
    <row r="45" spans="1:9" ht="12.75" customHeight="1">
      <c r="A45" s="217" t="s">
        <v>840</v>
      </c>
      <c r="B45" s="179" t="s">
        <v>841</v>
      </c>
      <c r="C45" s="178" t="s">
        <v>842</v>
      </c>
      <c r="D45" s="146"/>
      <c r="E45" s="154"/>
      <c r="F45" s="146"/>
      <c r="G45" s="166" t="s">
        <v>237</v>
      </c>
      <c r="H45" s="166"/>
      <c r="I45" s="182" t="str">
        <f>VLOOKUP(A45,[1]Tabelle2!$A$147:$B$161,2,TRUE)</f>
        <v>Tier II</v>
      </c>
    </row>
    <row r="46" spans="1:9">
      <c r="A46" s="219"/>
      <c r="B46" s="179"/>
      <c r="C46" s="178"/>
      <c r="D46" s="145"/>
      <c r="E46" s="8"/>
      <c r="F46" s="145"/>
      <c r="G46" s="166" t="s">
        <v>81</v>
      </c>
      <c r="H46" s="166" t="s">
        <v>257</v>
      </c>
      <c r="I46" s="182"/>
    </row>
    <row r="47" spans="1:9" ht="117">
      <c r="A47" s="152" t="s">
        <v>843</v>
      </c>
      <c r="B47" s="146" t="s">
        <v>841</v>
      </c>
      <c r="C47" s="145" t="s">
        <v>844</v>
      </c>
      <c r="D47" s="145"/>
      <c r="E47" s="8"/>
      <c r="F47" s="145"/>
      <c r="G47" s="166"/>
      <c r="H47" s="166"/>
      <c r="I47" s="148" t="str">
        <f>VLOOKUP(A47,[1]Tabelle2!$A$147:$B$161,2,TRUE)</f>
        <v>Tier III
(repeat of 1.5.3 &amp; 13.1.1)</v>
      </c>
    </row>
    <row r="48" spans="1:9" ht="52">
      <c r="A48" s="152" t="s">
        <v>845</v>
      </c>
      <c r="B48" s="146" t="s">
        <v>846</v>
      </c>
      <c r="C48" s="146" t="s">
        <v>847</v>
      </c>
      <c r="D48" s="146"/>
      <c r="E48" s="10"/>
      <c r="F48" s="146"/>
      <c r="G48" s="166"/>
      <c r="H48" s="166"/>
      <c r="I48" s="148" t="str">
        <f>VLOOKUP(A48,[1]Tabelle2!$A$147:$B$161,2,TRUE)</f>
        <v>Tier III</v>
      </c>
    </row>
    <row r="49" spans="1:9">
      <c r="G49" s="1"/>
      <c r="H49" s="1"/>
    </row>
    <row r="50" spans="1:9">
      <c r="D50" s="262"/>
      <c r="G50" s="1"/>
      <c r="H50" s="1"/>
    </row>
    <row r="51" spans="1:9">
      <c r="A51" s="32"/>
      <c r="D51" s="262"/>
      <c r="G51" s="1"/>
      <c r="H51" s="1"/>
      <c r="I51" s="27"/>
    </row>
    <row r="52" spans="1:9">
      <c r="A52" s="33"/>
      <c r="G52" s="1"/>
      <c r="H52" s="1"/>
      <c r="I52" s="28"/>
    </row>
    <row r="53" spans="1:9">
      <c r="A53" s="33"/>
      <c r="G53" s="1"/>
      <c r="H53" s="1"/>
      <c r="I53" s="28"/>
    </row>
    <row r="54" spans="1:9">
      <c r="G54" s="1"/>
      <c r="H54" s="1"/>
    </row>
    <row r="55" spans="1:9">
      <c r="G55" s="1"/>
      <c r="H55" s="1"/>
    </row>
    <row r="56" spans="1:9">
      <c r="G56" s="1"/>
      <c r="H56" s="1"/>
    </row>
    <row r="57" spans="1:9">
      <c r="G57" s="1"/>
      <c r="H57" s="1"/>
    </row>
    <row r="58" spans="1:9">
      <c r="G58" s="1"/>
      <c r="H58" s="1"/>
    </row>
    <row r="59" spans="1:9">
      <c r="G59" s="1"/>
      <c r="H59" s="1"/>
    </row>
    <row r="60" spans="1:9">
      <c r="G60" s="1"/>
      <c r="H60" s="1"/>
    </row>
    <row r="61" spans="1:9">
      <c r="G61" s="1"/>
      <c r="H61" s="1"/>
    </row>
    <row r="62" spans="1:9">
      <c r="G62" s="1"/>
      <c r="H62" s="1"/>
    </row>
    <row r="63" spans="1:9">
      <c r="G63" s="1"/>
      <c r="H63" s="1"/>
    </row>
    <row r="64" spans="1:9">
      <c r="G64" s="1"/>
      <c r="H64" s="1"/>
    </row>
    <row r="65" spans="7:8">
      <c r="G65" s="1"/>
      <c r="H65" s="1"/>
    </row>
    <row r="66" spans="7:8">
      <c r="G66" s="1"/>
      <c r="H66" s="1"/>
    </row>
    <row r="67" spans="7:8">
      <c r="G67" s="1"/>
      <c r="H67" s="1"/>
    </row>
    <row r="68" spans="7:8">
      <c r="G68" s="1"/>
      <c r="H68" s="1"/>
    </row>
    <row r="69" spans="7:8">
      <c r="G69" s="1"/>
      <c r="H69" s="1"/>
    </row>
    <row r="70" spans="7:8">
      <c r="G70" s="1"/>
      <c r="H70" s="1"/>
    </row>
    <row r="71" spans="7:8">
      <c r="G71" s="1"/>
      <c r="H71" s="1"/>
    </row>
    <row r="72" spans="7:8">
      <c r="G72" s="1"/>
      <c r="H72" s="1"/>
    </row>
    <row r="73" spans="7:8">
      <c r="G73" s="1"/>
      <c r="H73" s="1"/>
    </row>
    <row r="74" spans="7:8">
      <c r="G74" s="1"/>
      <c r="H74" s="1"/>
    </row>
    <row r="75" spans="7:8">
      <c r="G75" s="1"/>
      <c r="H75" s="1"/>
    </row>
    <row r="76" spans="7:8">
      <c r="G76" s="1"/>
      <c r="H76" s="1"/>
    </row>
    <row r="77" spans="7:8">
      <c r="G77" s="1"/>
      <c r="H77" s="1"/>
    </row>
    <row r="78" spans="7:8">
      <c r="G78" s="1"/>
      <c r="H78" s="1"/>
    </row>
    <row r="79" spans="7:8">
      <c r="G79" s="1"/>
      <c r="H79" s="1"/>
    </row>
    <row r="80" spans="7:8">
      <c r="G80" s="1"/>
      <c r="H80" s="1"/>
    </row>
    <row r="81" spans="7:8">
      <c r="G81" s="1"/>
      <c r="H81" s="1"/>
    </row>
    <row r="82" spans="7:8">
      <c r="G82" s="1"/>
      <c r="H82" s="1"/>
    </row>
    <row r="83" spans="7:8">
      <c r="G83" s="1"/>
      <c r="H83" s="1"/>
    </row>
    <row r="84" spans="7:8">
      <c r="G84" s="1"/>
      <c r="H84" s="1"/>
    </row>
    <row r="85" spans="7:8">
      <c r="G85" s="1"/>
      <c r="H85" s="1"/>
    </row>
    <row r="86" spans="7:8">
      <c r="G86" s="1"/>
      <c r="H86" s="1"/>
    </row>
    <row r="87" spans="7:8">
      <c r="G87" s="1"/>
      <c r="H87" s="1"/>
    </row>
    <row r="88" spans="7:8">
      <c r="G88" s="1"/>
      <c r="H88" s="1"/>
    </row>
    <row r="89" spans="7:8">
      <c r="G89" s="1"/>
      <c r="H89" s="1"/>
    </row>
    <row r="90" spans="7:8">
      <c r="G90" s="1"/>
      <c r="H90" s="1"/>
    </row>
    <row r="91" spans="7:8">
      <c r="G91" s="1"/>
      <c r="H91" s="1"/>
    </row>
    <row r="92" spans="7:8">
      <c r="G92" s="1"/>
      <c r="H92" s="1"/>
    </row>
    <row r="93" spans="7:8">
      <c r="G93" s="1"/>
      <c r="H93" s="1"/>
    </row>
    <row r="94" spans="7:8">
      <c r="G94" s="1"/>
      <c r="H94" s="1"/>
    </row>
    <row r="95" spans="7:8">
      <c r="G95" s="1"/>
      <c r="H95" s="1"/>
    </row>
    <row r="96" spans="7:8">
      <c r="G96" s="1"/>
      <c r="H96" s="1"/>
    </row>
    <row r="97" spans="7:8">
      <c r="G97" s="1"/>
      <c r="H97" s="1"/>
    </row>
    <row r="98" spans="7:8">
      <c r="G98" s="1"/>
      <c r="H98" s="1"/>
    </row>
    <row r="99" spans="7:8">
      <c r="G99" s="1"/>
      <c r="H99" s="1"/>
    </row>
    <row r="100" spans="7:8">
      <c r="G100" s="1"/>
      <c r="H100" s="1"/>
    </row>
    <row r="101" spans="7:8">
      <c r="G101" s="1"/>
      <c r="H101" s="1"/>
    </row>
    <row r="102" spans="7:8">
      <c r="G102" s="1"/>
      <c r="H102" s="1"/>
    </row>
    <row r="103" spans="7:8">
      <c r="G103" s="1"/>
      <c r="H103" s="1"/>
    </row>
  </sheetData>
  <customSheetViews>
    <customSheetView guid="{1723F9A7-0950-4ABF-9651-477E6367139F}" fitToPage="1" hiddenColumns="1">
      <pane xSplit="1" ySplit="4" topLeftCell="D10" activePane="bottomRight" state="frozen"/>
      <selection pane="bottomRight" activeCell="D15" sqref="D15"/>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0">
    <mergeCell ref="I45:I46"/>
    <mergeCell ref="I15:I25"/>
    <mergeCell ref="C35:C36"/>
    <mergeCell ref="B35:B36"/>
    <mergeCell ref="A35:A36"/>
    <mergeCell ref="B45:B46"/>
    <mergeCell ref="A45:A46"/>
    <mergeCell ref="C45:C46"/>
    <mergeCell ref="C26:C31"/>
    <mergeCell ref="A26:A31"/>
    <mergeCell ref="B26:B31"/>
    <mergeCell ref="I26:I31"/>
    <mergeCell ref="I32:I34"/>
    <mergeCell ref="C32:C34"/>
    <mergeCell ref="B32:B34"/>
    <mergeCell ref="A32:A34"/>
    <mergeCell ref="G2:G4"/>
    <mergeCell ref="H2:H4"/>
    <mergeCell ref="C15:C25"/>
    <mergeCell ref="B15:B25"/>
    <mergeCell ref="A15:A25"/>
    <mergeCell ref="D20:D22"/>
    <mergeCell ref="G20:G21"/>
    <mergeCell ref="D50:D51"/>
    <mergeCell ref="F2:F4"/>
    <mergeCell ref="A37:A39"/>
    <mergeCell ref="B37:B39"/>
    <mergeCell ref="C37:C39"/>
    <mergeCell ref="A40:A43"/>
    <mergeCell ref="B40:B43"/>
    <mergeCell ref="C40:C43"/>
    <mergeCell ref="A6:A8"/>
    <mergeCell ref="B6:B8"/>
    <mergeCell ref="C6:C8"/>
    <mergeCell ref="A11:A14"/>
    <mergeCell ref="B11:B14"/>
    <mergeCell ref="C11:C14"/>
    <mergeCell ref="E2:E4"/>
    <mergeCell ref="D26:D31"/>
    <mergeCell ref="A1:D1"/>
    <mergeCell ref="A2:A4"/>
    <mergeCell ref="B2:B4"/>
    <mergeCell ref="D2:D4"/>
    <mergeCell ref="C2:C4"/>
    <mergeCell ref="I2:I4"/>
    <mergeCell ref="I6:I8"/>
    <mergeCell ref="I11:I14"/>
    <mergeCell ref="I37:I39"/>
    <mergeCell ref="I40:I43"/>
    <mergeCell ref="I35:I36"/>
  </mergeCells>
  <pageMargins left="0.70866141732283472" right="0.70866141732283472" top="0.74803149606299213" bottom="0.74803149606299213" header="0.31496062992125984" footer="0.31496062992125984"/>
  <pageSetup paperSize="9" fitToHeight="0" orientation="landscape" r:id="rId2"/>
  <headerFooter>
    <oddHeader xml:space="preserve">&amp;CData availability of "minimum" disaggregation&amp;R
</oddHeader>
    <oddFooter xml:space="preserve">&amp;L&amp;"-,Standard"&amp;9
</oddFooter>
  </headerFooter>
  <ignoredErrors>
    <ignoredError sqref="A47:A48 A5:A14 A37:A44"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pageSetUpPr fitToPage="1"/>
  </sheetPr>
  <dimension ref="A1:I57"/>
  <sheetViews>
    <sheetView zoomScale="120" zoomScaleNormal="120" workbookViewId="0">
      <pane xSplit="1" ySplit="4" topLeftCell="C26" activePane="bottomRight" state="frozen"/>
      <selection pane="topRight" activeCell="E32" sqref="E32:E34"/>
      <selection pane="bottomLeft" activeCell="E32" sqref="E32:E34"/>
      <selection pane="bottomRight" activeCell="K27" sqref="K27"/>
    </sheetView>
  </sheetViews>
  <sheetFormatPr baseColWidth="10" defaultColWidth="12" defaultRowHeight="12"/>
  <cols>
    <col min="1" max="1" width="9.19921875" style="34" customWidth="1"/>
    <col min="2" max="2" width="75.59765625" style="2" customWidth="1"/>
    <col min="3" max="3" width="66.59765625" style="2" customWidth="1"/>
    <col min="4" max="4" width="23.59765625" style="9" customWidth="1"/>
    <col min="5" max="6" width="23.59765625" style="2" customWidth="1"/>
    <col min="7" max="8" width="23.59765625" style="73" customWidth="1"/>
    <col min="9" max="9" width="12" style="3" customWidth="1"/>
    <col min="10" max="16384" width="12" style="2"/>
  </cols>
  <sheetData>
    <row r="1" spans="1:9" s="3" customFormat="1" ht="16">
      <c r="A1" s="220" t="s">
        <v>848</v>
      </c>
      <c r="B1" s="220"/>
      <c r="C1" s="220"/>
      <c r="D1" s="220"/>
      <c r="E1" s="157"/>
      <c r="G1" s="73"/>
      <c r="H1" s="73"/>
    </row>
    <row r="2" spans="1:9" s="7" customFormat="1" ht="12" customHeight="1">
      <c r="A2" s="172" t="s">
        <v>24</v>
      </c>
      <c r="B2" s="180" t="s">
        <v>204</v>
      </c>
      <c r="C2" s="180" t="s">
        <v>205</v>
      </c>
      <c r="D2" s="199" t="s">
        <v>273</v>
      </c>
      <c r="E2" s="174" t="s">
        <v>207</v>
      </c>
      <c r="F2" s="174" t="s">
        <v>208</v>
      </c>
      <c r="G2" s="174" t="s">
        <v>209</v>
      </c>
      <c r="H2" s="174" t="s">
        <v>210</v>
      </c>
      <c r="I2" s="174" t="s">
        <v>534</v>
      </c>
    </row>
    <row r="3" spans="1:9" s="7" customFormat="1">
      <c r="A3" s="172"/>
      <c r="B3" s="180"/>
      <c r="C3" s="180"/>
      <c r="D3" s="199"/>
      <c r="E3" s="175"/>
      <c r="F3" s="175"/>
      <c r="G3" s="175"/>
      <c r="H3" s="175"/>
      <c r="I3" s="175"/>
    </row>
    <row r="4" spans="1:9" s="7" customFormat="1">
      <c r="A4" s="172"/>
      <c r="B4" s="180"/>
      <c r="C4" s="180"/>
      <c r="D4" s="199"/>
      <c r="E4" s="176"/>
      <c r="F4" s="176"/>
      <c r="G4" s="176"/>
      <c r="H4" s="176"/>
      <c r="I4" s="176"/>
    </row>
    <row r="5" spans="1:9" s="7" customFormat="1" ht="10.5" customHeight="1">
      <c r="A5" s="272" t="s">
        <v>849</v>
      </c>
      <c r="B5" s="223" t="s">
        <v>850</v>
      </c>
      <c r="C5" s="223" t="s">
        <v>851</v>
      </c>
      <c r="D5" s="153"/>
      <c r="E5" s="131"/>
      <c r="F5" s="131"/>
      <c r="G5" s="132" t="s">
        <v>237</v>
      </c>
      <c r="H5" s="131"/>
      <c r="I5" s="278" t="s">
        <v>624</v>
      </c>
    </row>
    <row r="6" spans="1:9" s="7" customFormat="1" ht="10.5" customHeight="1">
      <c r="A6" s="270"/>
      <c r="B6" s="281"/>
      <c r="C6" s="281"/>
      <c r="D6" s="153"/>
      <c r="E6" s="131"/>
      <c r="F6" s="131"/>
      <c r="G6" s="132" t="s">
        <v>852</v>
      </c>
      <c r="H6" s="131"/>
      <c r="I6" s="282"/>
    </row>
    <row r="7" spans="1:9" s="7" customFormat="1" ht="10.5" customHeight="1">
      <c r="A7" s="270"/>
      <c r="B7" s="281"/>
      <c r="C7" s="281"/>
      <c r="D7" s="153"/>
      <c r="E7" s="131"/>
      <c r="F7" s="131"/>
      <c r="G7" s="132" t="s">
        <v>853</v>
      </c>
      <c r="H7" s="132" t="s">
        <v>854</v>
      </c>
      <c r="I7" s="282"/>
    </row>
    <row r="8" spans="1:9" s="7" customFormat="1" ht="10.5" customHeight="1">
      <c r="A8" s="270"/>
      <c r="B8" s="281"/>
      <c r="C8" s="281"/>
      <c r="D8" s="153"/>
      <c r="E8" s="131"/>
      <c r="F8" s="131"/>
      <c r="G8" s="132" t="s">
        <v>855</v>
      </c>
      <c r="H8" s="132" t="s">
        <v>856</v>
      </c>
      <c r="I8" s="282"/>
    </row>
    <row r="9" spans="1:9" s="7" customFormat="1" ht="10.5" customHeight="1">
      <c r="A9" s="270"/>
      <c r="B9" s="281"/>
      <c r="C9" s="281"/>
      <c r="D9" s="153"/>
      <c r="E9" s="131"/>
      <c r="F9" s="131"/>
      <c r="G9" s="132" t="s">
        <v>857</v>
      </c>
      <c r="H9" s="132" t="s">
        <v>858</v>
      </c>
      <c r="I9" s="282"/>
    </row>
    <row r="10" spans="1:9" s="7" customFormat="1" ht="10.5" customHeight="1">
      <c r="A10" s="270"/>
      <c r="B10" s="281"/>
      <c r="C10" s="281"/>
      <c r="D10" s="153"/>
      <c r="E10" s="131"/>
      <c r="F10" s="131"/>
      <c r="G10" s="132" t="s">
        <v>859</v>
      </c>
      <c r="H10" s="132" t="s">
        <v>860</v>
      </c>
      <c r="I10" s="282"/>
    </row>
    <row r="11" spans="1:9" s="7" customFormat="1" ht="10.5" customHeight="1">
      <c r="A11" s="270"/>
      <c r="B11" s="281"/>
      <c r="C11" s="281"/>
      <c r="D11" s="153"/>
      <c r="E11" s="131"/>
      <c r="F11" s="131"/>
      <c r="G11" s="132" t="s">
        <v>861</v>
      </c>
      <c r="H11" s="132" t="s">
        <v>862</v>
      </c>
      <c r="I11" s="282"/>
    </row>
    <row r="12" spans="1:9" s="7" customFormat="1" ht="10.5" customHeight="1">
      <c r="A12" s="270"/>
      <c r="B12" s="281"/>
      <c r="C12" s="281"/>
      <c r="D12" s="153"/>
      <c r="E12" s="131"/>
      <c r="F12" s="131"/>
      <c r="G12" s="132" t="s">
        <v>863</v>
      </c>
      <c r="H12" s="132" t="s">
        <v>864</v>
      </c>
      <c r="I12" s="282"/>
    </row>
    <row r="13" spans="1:9" s="7" customFormat="1" ht="10.5" customHeight="1">
      <c r="A13" s="270"/>
      <c r="B13" s="281"/>
      <c r="C13" s="281"/>
      <c r="D13" s="153"/>
      <c r="E13" s="131"/>
      <c r="F13" s="131"/>
      <c r="G13" s="132" t="s">
        <v>865</v>
      </c>
      <c r="H13" s="132" t="s">
        <v>866</v>
      </c>
      <c r="I13" s="282"/>
    </row>
    <row r="14" spans="1:9" s="7" customFormat="1" ht="10.5" customHeight="1">
      <c r="A14" s="270"/>
      <c r="B14" s="281"/>
      <c r="C14" s="281"/>
      <c r="D14" s="153"/>
      <c r="E14" s="131"/>
      <c r="F14" s="131"/>
      <c r="G14" s="132" t="s">
        <v>867</v>
      </c>
      <c r="H14" s="132" t="s">
        <v>868</v>
      </c>
      <c r="I14" s="282"/>
    </row>
    <row r="15" spans="1:9" s="7" customFormat="1" ht="24" customHeight="1">
      <c r="A15" s="270"/>
      <c r="B15" s="281"/>
      <c r="C15" s="281"/>
      <c r="D15" s="153"/>
      <c r="E15" s="131"/>
      <c r="F15" s="131"/>
      <c r="G15" s="132" t="s">
        <v>869</v>
      </c>
      <c r="H15" s="132" t="s">
        <v>870</v>
      </c>
      <c r="I15" s="282"/>
    </row>
    <row r="16" spans="1:9" s="7" customFormat="1" ht="12" customHeight="1">
      <c r="A16" s="270"/>
      <c r="B16" s="281"/>
      <c r="C16" s="281"/>
      <c r="D16" s="153"/>
      <c r="E16" s="131"/>
      <c r="F16" s="131"/>
      <c r="G16" s="132" t="s">
        <v>871</v>
      </c>
      <c r="H16" s="132" t="s">
        <v>872</v>
      </c>
      <c r="I16" s="282"/>
    </row>
    <row r="17" spans="1:9" ht="12" customHeight="1">
      <c r="A17" s="271"/>
      <c r="B17" s="224"/>
      <c r="C17" s="224"/>
      <c r="D17" s="145"/>
      <c r="E17" s="8"/>
      <c r="F17" s="8"/>
      <c r="G17" s="145" t="s">
        <v>873</v>
      </c>
      <c r="H17" s="145" t="s">
        <v>874</v>
      </c>
      <c r="I17" s="279"/>
    </row>
    <row r="18" spans="1:9" ht="36" customHeight="1">
      <c r="A18" s="284" t="s">
        <v>875</v>
      </c>
      <c r="B18" s="179" t="s">
        <v>876</v>
      </c>
      <c r="C18" s="179" t="s">
        <v>641</v>
      </c>
      <c r="D18" s="146"/>
      <c r="E18" s="10"/>
      <c r="F18" s="10"/>
      <c r="G18" s="145" t="s">
        <v>877</v>
      </c>
      <c r="H18" s="145"/>
      <c r="I18" s="280" t="s">
        <v>878</v>
      </c>
    </row>
    <row r="19" spans="1:9" ht="54.75" customHeight="1">
      <c r="A19" s="286"/>
      <c r="B19" s="179"/>
      <c r="C19" s="179"/>
      <c r="D19" s="146"/>
      <c r="E19" s="10"/>
      <c r="F19" s="10"/>
      <c r="G19" s="145" t="s">
        <v>879</v>
      </c>
      <c r="H19" s="145" t="s">
        <v>880</v>
      </c>
      <c r="I19" s="280"/>
    </row>
    <row r="20" spans="1:9" ht="13">
      <c r="A20" s="286"/>
      <c r="B20" s="179"/>
      <c r="C20" s="179"/>
      <c r="D20" s="146"/>
      <c r="E20" s="10"/>
      <c r="F20" s="10"/>
      <c r="G20" s="145" t="s">
        <v>645</v>
      </c>
      <c r="H20" s="145"/>
      <c r="I20" s="280"/>
    </row>
    <row r="21" spans="1:9" ht="13">
      <c r="A21" s="285"/>
      <c r="B21" s="179"/>
      <c r="C21" s="179"/>
      <c r="D21" s="146"/>
      <c r="E21" s="10"/>
      <c r="F21" s="10"/>
      <c r="G21" s="145" t="s">
        <v>554</v>
      </c>
      <c r="H21" s="145"/>
      <c r="I21" s="280"/>
    </row>
    <row r="22" spans="1:9" ht="12.75" customHeight="1">
      <c r="A22" s="272" t="s">
        <v>881</v>
      </c>
      <c r="B22" s="223" t="s">
        <v>876</v>
      </c>
      <c r="C22" s="223" t="s">
        <v>648</v>
      </c>
      <c r="D22" s="146"/>
      <c r="E22" s="10"/>
      <c r="F22" s="10"/>
      <c r="G22" s="145" t="s">
        <v>649</v>
      </c>
      <c r="H22" s="145" t="s">
        <v>650</v>
      </c>
      <c r="I22" s="278" t="s">
        <v>882</v>
      </c>
    </row>
    <row r="23" spans="1:9" ht="32.25" customHeight="1">
      <c r="A23" s="271"/>
      <c r="B23" s="224"/>
      <c r="C23" s="224"/>
      <c r="D23" s="146"/>
      <c r="E23" s="10"/>
      <c r="F23" s="10"/>
      <c r="G23" s="167" t="s">
        <v>645</v>
      </c>
      <c r="H23" s="167" t="s">
        <v>646</v>
      </c>
      <c r="I23" s="279"/>
    </row>
    <row r="24" spans="1:9" ht="26">
      <c r="A24" s="116" t="s">
        <v>883</v>
      </c>
      <c r="B24" s="146" t="s">
        <v>884</v>
      </c>
      <c r="C24" s="146" t="s">
        <v>885</v>
      </c>
      <c r="D24" s="146"/>
      <c r="E24" s="154"/>
      <c r="F24" s="154"/>
      <c r="G24" s="145"/>
      <c r="H24" s="145"/>
      <c r="I24" s="170" t="s">
        <v>624</v>
      </c>
    </row>
    <row r="25" spans="1:9" ht="91">
      <c r="A25" s="284" t="s">
        <v>28</v>
      </c>
      <c r="B25" s="179" t="s">
        <v>886</v>
      </c>
      <c r="C25" s="179" t="s">
        <v>887</v>
      </c>
      <c r="D25" s="146" t="s">
        <v>888</v>
      </c>
      <c r="E25" s="146" t="s">
        <v>171</v>
      </c>
      <c r="F25" s="146" t="s">
        <v>14</v>
      </c>
      <c r="G25" s="146" t="s">
        <v>888</v>
      </c>
      <c r="H25" s="145"/>
      <c r="I25" s="276" t="s">
        <v>586</v>
      </c>
    </row>
    <row r="26" spans="1:9" ht="12.75" customHeight="1">
      <c r="A26" s="285"/>
      <c r="B26" s="216"/>
      <c r="C26" s="179"/>
      <c r="D26" s="146"/>
      <c r="E26" s="146"/>
      <c r="F26" s="146"/>
      <c r="G26" s="145" t="s">
        <v>237</v>
      </c>
      <c r="H26" s="145"/>
      <c r="I26" s="277"/>
    </row>
    <row r="27" spans="1:9" ht="52">
      <c r="A27" s="116" t="s">
        <v>163</v>
      </c>
      <c r="B27" s="146" t="s">
        <v>886</v>
      </c>
      <c r="C27" s="154" t="s">
        <v>889</v>
      </c>
      <c r="D27" s="146" t="s">
        <v>162</v>
      </c>
      <c r="E27" s="154"/>
      <c r="F27" s="154"/>
      <c r="G27" s="145"/>
      <c r="H27" s="145"/>
      <c r="I27" s="169" t="s">
        <v>624</v>
      </c>
    </row>
    <row r="28" spans="1:9" ht="26">
      <c r="A28" s="116" t="s">
        <v>890</v>
      </c>
      <c r="B28" s="146" t="s">
        <v>891</v>
      </c>
      <c r="C28" s="146" t="s">
        <v>892</v>
      </c>
      <c r="D28" s="146"/>
      <c r="E28" s="10"/>
      <c r="F28" s="10"/>
      <c r="G28" s="167"/>
      <c r="H28" s="167"/>
      <c r="I28" s="170" t="s">
        <v>624</v>
      </c>
    </row>
    <row r="29" spans="1:9" ht="26">
      <c r="A29" s="116" t="s">
        <v>893</v>
      </c>
      <c r="B29" s="146" t="s">
        <v>894</v>
      </c>
      <c r="C29" s="146" t="s">
        <v>895</v>
      </c>
      <c r="D29" s="146"/>
      <c r="E29" s="10"/>
      <c r="F29" s="10"/>
      <c r="G29" s="167"/>
      <c r="H29" s="167"/>
      <c r="I29" s="170" t="s">
        <v>624</v>
      </c>
    </row>
    <row r="30" spans="1:9" ht="26">
      <c r="A30" s="116" t="s">
        <v>896</v>
      </c>
      <c r="B30" s="146" t="s">
        <v>897</v>
      </c>
      <c r="C30" s="146" t="s">
        <v>898</v>
      </c>
      <c r="D30" s="145"/>
      <c r="E30" s="8"/>
      <c r="F30" s="8"/>
      <c r="G30" s="167"/>
      <c r="H30" s="167"/>
      <c r="I30" s="170" t="s">
        <v>624</v>
      </c>
    </row>
    <row r="31" spans="1:9" ht="39">
      <c r="A31" s="284" t="s">
        <v>899</v>
      </c>
      <c r="B31" s="179" t="s">
        <v>900</v>
      </c>
      <c r="C31" s="179" t="s">
        <v>901</v>
      </c>
      <c r="D31" s="178" t="s">
        <v>49</v>
      </c>
      <c r="E31" s="145" t="s">
        <v>457</v>
      </c>
      <c r="F31" s="8"/>
      <c r="G31" s="167"/>
      <c r="H31" s="167"/>
      <c r="I31" s="280" t="s">
        <v>624</v>
      </c>
    </row>
    <row r="32" spans="1:9" ht="39">
      <c r="A32" s="286"/>
      <c r="B32" s="179"/>
      <c r="C32" s="179"/>
      <c r="D32" s="178"/>
      <c r="E32" s="145" t="s">
        <v>458</v>
      </c>
      <c r="F32" s="8"/>
      <c r="G32" s="167"/>
      <c r="H32" s="167"/>
      <c r="I32" s="280"/>
    </row>
    <row r="33" spans="1:9" ht="26">
      <c r="A33" s="115" t="s">
        <v>902</v>
      </c>
      <c r="B33" s="146" t="s">
        <v>903</v>
      </c>
      <c r="C33" s="146" t="s">
        <v>904</v>
      </c>
      <c r="D33" s="146"/>
      <c r="E33" s="10"/>
      <c r="F33" s="10"/>
      <c r="G33" s="167"/>
      <c r="H33" s="167"/>
      <c r="I33" s="117" t="str">
        <f>VLOOKUP(A33,[1]Tabelle2!$A$163:$B$175,2,TRUE)</f>
        <v>Tier III</v>
      </c>
    </row>
    <row r="34" spans="1:9" ht="26">
      <c r="A34" s="115" t="s">
        <v>905</v>
      </c>
      <c r="B34" s="146" t="s">
        <v>906</v>
      </c>
      <c r="C34" s="146" t="s">
        <v>907</v>
      </c>
      <c r="D34" s="146"/>
      <c r="E34" s="10"/>
      <c r="F34" s="10"/>
      <c r="G34" s="166"/>
      <c r="H34" s="166"/>
      <c r="I34" s="117" t="str">
        <f>VLOOKUP(A34,[1]Tabelle2!$A$163:$B$175,2,TRUE)</f>
        <v>Tier III</v>
      </c>
    </row>
    <row r="35" spans="1:9" s="1" customFormat="1" ht="78">
      <c r="A35" s="113" t="s">
        <v>908</v>
      </c>
      <c r="B35" s="146" t="s">
        <v>909</v>
      </c>
      <c r="C35" s="146" t="s">
        <v>910</v>
      </c>
      <c r="D35" s="146"/>
      <c r="E35" s="10"/>
      <c r="F35" s="10"/>
      <c r="G35" s="166"/>
      <c r="H35" s="166"/>
      <c r="I35" s="117" t="str">
        <f>VLOOKUP(A35,[1]Tabelle2!$A$163:$B$175,2,TRUE)</f>
        <v>Tier III</v>
      </c>
    </row>
    <row r="36" spans="1:9">
      <c r="G36" s="1"/>
      <c r="H36" s="1"/>
    </row>
    <row r="37" spans="1:9">
      <c r="G37" s="1"/>
      <c r="H37" s="1"/>
    </row>
    <row r="38" spans="1:9">
      <c r="A38" s="32"/>
      <c r="G38" s="1"/>
      <c r="H38" s="1"/>
      <c r="I38" s="27"/>
    </row>
    <row r="39" spans="1:9">
      <c r="A39" s="33"/>
      <c r="G39" s="1"/>
      <c r="H39" s="1"/>
      <c r="I39" s="28"/>
    </row>
    <row r="40" spans="1:9">
      <c r="A40" s="33"/>
      <c r="G40" s="1"/>
      <c r="H40" s="1"/>
      <c r="I40" s="28"/>
    </row>
    <row r="41" spans="1:9">
      <c r="G41" s="1"/>
      <c r="H41" s="1"/>
    </row>
    <row r="42" spans="1:9">
      <c r="G42" s="1"/>
      <c r="H42" s="1"/>
    </row>
    <row r="43" spans="1:9">
      <c r="G43" s="1"/>
      <c r="H43" s="1"/>
    </row>
    <row r="44" spans="1:9">
      <c r="G44" s="1"/>
      <c r="H44" s="1"/>
    </row>
    <row r="45" spans="1:9">
      <c r="G45" s="1"/>
      <c r="H45" s="1"/>
    </row>
    <row r="46" spans="1:9">
      <c r="G46" s="1"/>
      <c r="H46" s="1"/>
    </row>
    <row r="47" spans="1:9">
      <c r="G47" s="1"/>
      <c r="H47" s="1"/>
    </row>
    <row r="48" spans="1:9">
      <c r="D48" s="283"/>
      <c r="G48" s="1"/>
      <c r="H48" s="1"/>
    </row>
    <row r="49" spans="4:8">
      <c r="D49" s="283"/>
      <c r="G49" s="1"/>
      <c r="H49" s="1"/>
    </row>
    <row r="50" spans="4:8">
      <c r="G50" s="1"/>
      <c r="H50" s="1"/>
    </row>
    <row r="51" spans="4:8">
      <c r="G51" s="1"/>
      <c r="H51" s="1"/>
    </row>
    <row r="52" spans="4:8">
      <c r="G52" s="1"/>
      <c r="H52" s="1"/>
    </row>
    <row r="53" spans="4:8">
      <c r="G53" s="1"/>
      <c r="H53" s="1"/>
    </row>
    <row r="54" spans="4:8">
      <c r="G54" s="1"/>
      <c r="H54" s="1"/>
    </row>
    <row r="55" spans="4:8">
      <c r="G55" s="1"/>
      <c r="H55" s="1"/>
    </row>
    <row r="56" spans="4:8">
      <c r="G56" s="1"/>
      <c r="H56" s="1"/>
    </row>
    <row r="57" spans="4:8">
      <c r="G57" s="1"/>
      <c r="H57" s="1"/>
    </row>
  </sheetData>
  <customSheetViews>
    <customSheetView guid="{1723F9A7-0950-4ABF-9651-477E6367139F}" fitToPage="1" hiddenColumns="1">
      <pane xSplit="1" ySplit="4" topLeftCell="C5" activePane="bottomRight" state="frozen"/>
      <selection pane="bottomRight" sqref="A1:H1"/>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2">
    <mergeCell ref="D48:D49"/>
    <mergeCell ref="A1:D1"/>
    <mergeCell ref="A2:A4"/>
    <mergeCell ref="B2:B4"/>
    <mergeCell ref="D2:D4"/>
    <mergeCell ref="C2:C4"/>
    <mergeCell ref="A25:A26"/>
    <mergeCell ref="C22:C23"/>
    <mergeCell ref="A22:A23"/>
    <mergeCell ref="A31:A32"/>
    <mergeCell ref="B31:B32"/>
    <mergeCell ref="C31:C32"/>
    <mergeCell ref="B25:B26"/>
    <mergeCell ref="B5:B17"/>
    <mergeCell ref="A5:A17"/>
    <mergeCell ref="A18:A21"/>
    <mergeCell ref="D31:D32"/>
    <mergeCell ref="C25:C26"/>
    <mergeCell ref="H2:H4"/>
    <mergeCell ref="G2:G4"/>
    <mergeCell ref="I22:I23"/>
    <mergeCell ref="I31:I32"/>
    <mergeCell ref="F2:F4"/>
    <mergeCell ref="C5:C17"/>
    <mergeCell ref="I5:I17"/>
    <mergeCell ref="C18:C21"/>
    <mergeCell ref="I18:I21"/>
    <mergeCell ref="B18:B21"/>
    <mergeCell ref="B22:B23"/>
    <mergeCell ref="I25:I26"/>
    <mergeCell ref="I2:I4"/>
    <mergeCell ref="E2:E4"/>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27:A32 A33:A35 A18 A24:A25"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pageSetUpPr fitToPage="1"/>
  </sheetPr>
  <dimension ref="A1:I52"/>
  <sheetViews>
    <sheetView zoomScale="120" zoomScaleNormal="120" workbookViewId="0">
      <pane xSplit="1" ySplit="4" topLeftCell="B14" activePane="bottomRight" state="frozen"/>
      <selection pane="topRight" activeCell="F13" sqref="F13"/>
      <selection pane="bottomLeft" activeCell="F13" sqref="F13"/>
      <selection pane="bottomRight" activeCell="D22" sqref="D22"/>
    </sheetView>
  </sheetViews>
  <sheetFormatPr baseColWidth="10" defaultColWidth="12" defaultRowHeight="12"/>
  <cols>
    <col min="1" max="1" width="9.19921875" style="37" customWidth="1"/>
    <col min="2" max="2" width="51.19921875" style="1" customWidth="1"/>
    <col min="3" max="3" width="66.59765625" style="1" customWidth="1"/>
    <col min="4" max="4" width="23.59765625" style="73" customWidth="1"/>
    <col min="5" max="5" width="23.59765625" style="1" customWidth="1"/>
    <col min="6" max="8" width="23.59765625" style="73" customWidth="1"/>
    <col min="9" max="9" width="12.19921875" style="4" customWidth="1"/>
    <col min="10" max="16384" width="12" style="1"/>
  </cols>
  <sheetData>
    <row r="1" spans="1:9" s="3" customFormat="1" ht="16">
      <c r="A1" s="220" t="s">
        <v>911</v>
      </c>
      <c r="B1" s="220"/>
      <c r="C1" s="220"/>
      <c r="D1" s="220"/>
      <c r="E1" s="157"/>
      <c r="F1" s="77"/>
      <c r="G1" s="73"/>
      <c r="H1" s="73"/>
    </row>
    <row r="2" spans="1:9" s="7" customFormat="1" ht="12" customHeight="1">
      <c r="A2" s="172" t="s">
        <v>24</v>
      </c>
      <c r="B2" s="180" t="s">
        <v>204</v>
      </c>
      <c r="C2" s="180" t="s">
        <v>205</v>
      </c>
      <c r="D2" s="199" t="s">
        <v>273</v>
      </c>
      <c r="E2" s="174" t="s">
        <v>207</v>
      </c>
      <c r="F2" s="199" t="s">
        <v>208</v>
      </c>
      <c r="G2" s="174" t="s">
        <v>209</v>
      </c>
      <c r="H2" s="174" t="s">
        <v>210</v>
      </c>
      <c r="I2" s="174" t="s">
        <v>534</v>
      </c>
    </row>
    <row r="3" spans="1:9" s="7" customFormat="1">
      <c r="A3" s="172"/>
      <c r="B3" s="180"/>
      <c r="C3" s="180"/>
      <c r="D3" s="199"/>
      <c r="E3" s="175"/>
      <c r="F3" s="199"/>
      <c r="G3" s="175"/>
      <c r="H3" s="175"/>
      <c r="I3" s="175"/>
    </row>
    <row r="4" spans="1:9" s="7" customFormat="1">
      <c r="A4" s="172"/>
      <c r="B4" s="180"/>
      <c r="C4" s="180"/>
      <c r="D4" s="199"/>
      <c r="E4" s="176"/>
      <c r="F4" s="199"/>
      <c r="G4" s="176"/>
      <c r="H4" s="176"/>
      <c r="I4" s="176"/>
    </row>
    <row r="5" spans="1:9" s="7" customFormat="1" ht="12.75" customHeight="1">
      <c r="A5" s="269" t="s">
        <v>42</v>
      </c>
      <c r="B5" s="179" t="s">
        <v>912</v>
      </c>
      <c r="C5" s="178" t="s">
        <v>913</v>
      </c>
      <c r="D5" s="166" t="s">
        <v>66</v>
      </c>
      <c r="E5" s="167"/>
      <c r="F5" s="167"/>
      <c r="G5" s="145"/>
      <c r="H5" s="145"/>
      <c r="I5" s="267" t="str">
        <f>VLOOKUP(A5,[1]Tabelle2!$A$177:$B$184,2,TRUE)</f>
        <v>Tier II
(repeat of 1.5.3 &amp; 11.b.2)</v>
      </c>
    </row>
    <row r="6" spans="1:9" s="7" customFormat="1" ht="14.25" customHeight="1">
      <c r="A6" s="270"/>
      <c r="B6" s="179"/>
      <c r="C6" s="178"/>
      <c r="D6" s="166"/>
      <c r="E6" s="166"/>
      <c r="F6" s="167"/>
      <c r="G6" s="145" t="s">
        <v>237</v>
      </c>
      <c r="H6" s="145"/>
      <c r="I6" s="267"/>
    </row>
    <row r="7" spans="1:9" s="7" customFormat="1" ht="15" customHeight="1">
      <c r="A7" s="270"/>
      <c r="B7" s="179"/>
      <c r="C7" s="178"/>
      <c r="D7" s="166"/>
      <c r="E7" s="166"/>
      <c r="F7" s="167"/>
      <c r="G7" s="145" t="s">
        <v>238</v>
      </c>
      <c r="H7" s="145"/>
      <c r="I7" s="267"/>
    </row>
    <row r="8" spans="1:9" s="7" customFormat="1" ht="12.75" customHeight="1">
      <c r="A8" s="270"/>
      <c r="B8" s="179"/>
      <c r="C8" s="178"/>
      <c r="D8" s="166"/>
      <c r="E8" s="166"/>
      <c r="F8" s="167"/>
      <c r="G8" s="145" t="s">
        <v>239</v>
      </c>
      <c r="H8" s="145"/>
      <c r="I8" s="267"/>
    </row>
    <row r="9" spans="1:9" s="7" customFormat="1" ht="13.5" customHeight="1">
      <c r="A9" s="270"/>
      <c r="B9" s="179"/>
      <c r="C9" s="178"/>
      <c r="D9" s="166"/>
      <c r="E9" s="166"/>
      <c r="F9" s="167"/>
      <c r="G9" s="145" t="s">
        <v>240</v>
      </c>
      <c r="H9" s="145" t="s">
        <v>816</v>
      </c>
      <c r="I9" s="267"/>
    </row>
    <row r="10" spans="1:9" s="7" customFormat="1" ht="11.25" customHeight="1">
      <c r="A10" s="270"/>
      <c r="B10" s="179"/>
      <c r="C10" s="178"/>
      <c r="D10" s="274" t="s">
        <v>242</v>
      </c>
      <c r="E10" s="167" t="s">
        <v>243</v>
      </c>
      <c r="F10" s="167" t="s">
        <v>244</v>
      </c>
      <c r="G10" s="287" t="s">
        <v>242</v>
      </c>
      <c r="H10" s="145" t="s">
        <v>243</v>
      </c>
      <c r="I10" s="267"/>
    </row>
    <row r="11" spans="1:9" s="7" customFormat="1" ht="12" customHeight="1">
      <c r="A11" s="270"/>
      <c r="B11" s="179"/>
      <c r="C11" s="178"/>
      <c r="D11" s="274"/>
      <c r="E11" s="167" t="s">
        <v>245</v>
      </c>
      <c r="F11" s="167" t="s">
        <v>244</v>
      </c>
      <c r="G11" s="288"/>
      <c r="H11" s="145" t="s">
        <v>245</v>
      </c>
      <c r="I11" s="267"/>
    </row>
    <row r="12" spans="1:9" s="7" customFormat="1" ht="12" customHeight="1">
      <c r="A12" s="270"/>
      <c r="B12" s="179"/>
      <c r="C12" s="178"/>
      <c r="D12" s="274"/>
      <c r="E12" s="167" t="s">
        <v>246</v>
      </c>
      <c r="F12" s="167" t="s">
        <v>244</v>
      </c>
      <c r="G12" s="289"/>
      <c r="H12" s="145"/>
      <c r="I12" s="267"/>
    </row>
    <row r="13" spans="1:9" s="7" customFormat="1" ht="13.5" customHeight="1">
      <c r="A13" s="270"/>
      <c r="B13" s="179"/>
      <c r="C13" s="178"/>
      <c r="D13" s="166"/>
      <c r="E13" s="166"/>
      <c r="F13" s="167"/>
      <c r="G13" s="145" t="s">
        <v>247</v>
      </c>
      <c r="H13" s="145"/>
      <c r="I13" s="267"/>
    </row>
    <row r="14" spans="1:9" s="7" customFormat="1" ht="10.5" customHeight="1">
      <c r="A14" s="270"/>
      <c r="B14" s="179"/>
      <c r="C14" s="178"/>
      <c r="D14" s="166"/>
      <c r="E14" s="166"/>
      <c r="F14" s="167"/>
      <c r="G14" s="145" t="s">
        <v>25</v>
      </c>
      <c r="H14" s="145"/>
      <c r="I14" s="267"/>
    </row>
    <row r="15" spans="1:9" ht="13">
      <c r="A15" s="271"/>
      <c r="B15" s="179"/>
      <c r="C15" s="178"/>
      <c r="D15" s="166"/>
      <c r="E15" s="166"/>
      <c r="F15" s="166"/>
      <c r="G15" s="145" t="s">
        <v>106</v>
      </c>
      <c r="H15" s="145"/>
      <c r="I15" s="267"/>
    </row>
    <row r="16" spans="1:9" ht="12.75" customHeight="1">
      <c r="A16" s="269" t="s">
        <v>914</v>
      </c>
      <c r="B16" s="179" t="s">
        <v>912</v>
      </c>
      <c r="C16" s="178" t="s">
        <v>915</v>
      </c>
      <c r="D16" s="166"/>
      <c r="E16" s="166"/>
      <c r="F16" s="166"/>
      <c r="G16" s="145" t="s">
        <v>237</v>
      </c>
      <c r="H16" s="145"/>
      <c r="I16" s="267" t="str">
        <f>VLOOKUP(A16,[1]Tabelle2!$A$177:$B$184,2,TRUE)</f>
        <v>Tier II
(repeat of 1.5.1 &amp; 11.5.1)</v>
      </c>
    </row>
    <row r="17" spans="1:9" ht="13">
      <c r="A17" s="290"/>
      <c r="B17" s="179"/>
      <c r="C17" s="178"/>
      <c r="D17" s="145"/>
      <c r="E17" s="8"/>
      <c r="F17" s="145"/>
      <c r="G17" s="145" t="s">
        <v>827</v>
      </c>
      <c r="H17" s="145" t="s">
        <v>257</v>
      </c>
      <c r="I17" s="267"/>
    </row>
    <row r="18" spans="1:9" ht="52">
      <c r="A18" s="35" t="s">
        <v>916</v>
      </c>
      <c r="B18" s="146" t="s">
        <v>912</v>
      </c>
      <c r="C18" s="145" t="s">
        <v>917</v>
      </c>
      <c r="D18" s="145"/>
      <c r="E18" s="8"/>
      <c r="F18" s="145"/>
      <c r="G18" s="145"/>
      <c r="H18" s="145"/>
      <c r="I18" s="11" t="str">
        <f>VLOOKUP(A18,[1]Tabelle2!$A$177:$B$184,2,TRUE)</f>
        <v>Tier III</v>
      </c>
    </row>
    <row r="19" spans="1:9" ht="78">
      <c r="A19" s="35" t="s">
        <v>918</v>
      </c>
      <c r="B19" s="146" t="s">
        <v>919</v>
      </c>
      <c r="C19" s="146" t="s">
        <v>920</v>
      </c>
      <c r="D19" s="145"/>
      <c r="E19" s="8"/>
      <c r="F19" s="145"/>
      <c r="G19" s="145"/>
      <c r="H19" s="145"/>
      <c r="I19" s="163" t="str">
        <f>VLOOKUP(A19,[1]Tabelle2!$A$177:$B$184,2,TRUE)</f>
        <v>Tier III</v>
      </c>
    </row>
    <row r="20" spans="1:9" ht="39">
      <c r="A20" s="35" t="s">
        <v>34</v>
      </c>
      <c r="B20" s="146" t="s">
        <v>921</v>
      </c>
      <c r="C20" s="146" t="s">
        <v>922</v>
      </c>
      <c r="D20" s="145" t="s">
        <v>33</v>
      </c>
      <c r="E20" s="8"/>
      <c r="F20" s="145"/>
      <c r="G20" s="145"/>
      <c r="H20" s="145"/>
      <c r="I20" s="163" t="str">
        <f>VLOOKUP(A20,[1]Tabelle2!$A$177:$B$184,2,TRUE)</f>
        <v>Tier III</v>
      </c>
    </row>
    <row r="21" spans="1:9" ht="39">
      <c r="A21" s="35" t="s">
        <v>125</v>
      </c>
      <c r="B21" s="146" t="s">
        <v>921</v>
      </c>
      <c r="C21" s="146" t="s">
        <v>923</v>
      </c>
      <c r="D21" s="168" t="s">
        <v>124</v>
      </c>
      <c r="E21" s="12"/>
      <c r="F21" s="168"/>
      <c r="G21" s="145"/>
      <c r="H21" s="145"/>
      <c r="I21" s="163" t="str">
        <f>VLOOKUP(A21,[1]Tabelle2!$A$177:$B$184,2,TRUE)</f>
        <v>Tier III</v>
      </c>
    </row>
    <row r="22" spans="1:9" ht="104">
      <c r="A22" s="152" t="s">
        <v>924</v>
      </c>
      <c r="B22" s="146" t="s">
        <v>925</v>
      </c>
      <c r="C22" s="146" t="s">
        <v>926</v>
      </c>
      <c r="D22" s="167"/>
      <c r="E22" s="14"/>
      <c r="F22" s="167"/>
      <c r="G22" s="145"/>
      <c r="H22" s="145"/>
      <c r="I22" s="148" t="str">
        <f>VLOOKUP(A22,[1]Tabelle2!$A$177:$B$184,2,TRUE)</f>
        <v>Tier III
(repeat of 7.a.1)</v>
      </c>
    </row>
    <row r="23" spans="1:9" ht="12.75" customHeight="1">
      <c r="A23" s="217" t="s">
        <v>36</v>
      </c>
      <c r="B23" s="179" t="s">
        <v>927</v>
      </c>
      <c r="C23" s="179" t="s">
        <v>928</v>
      </c>
      <c r="D23" s="167" t="s">
        <v>929</v>
      </c>
      <c r="E23" s="14"/>
      <c r="F23" s="167"/>
      <c r="G23" s="167"/>
      <c r="H23" s="167"/>
      <c r="I23" s="182" t="str">
        <f>VLOOKUP(A23,[1]Tabelle2!$A$177:$B$184,2,TRUE)</f>
        <v>Tier III</v>
      </c>
    </row>
    <row r="24" spans="1:9" ht="13">
      <c r="A24" s="218"/>
      <c r="B24" s="179"/>
      <c r="C24" s="179"/>
      <c r="D24" s="167" t="s">
        <v>106</v>
      </c>
      <c r="E24" s="14"/>
      <c r="F24" s="167"/>
      <c r="G24" s="167"/>
      <c r="H24" s="167"/>
      <c r="I24" s="182" t="e">
        <f>VLOOKUP(A24,[1]Tabelle2!$A$177:$B$184,2,TRUE)</f>
        <v>#N/A</v>
      </c>
    </row>
    <row r="25" spans="1:9" ht="13">
      <c r="A25" s="218"/>
      <c r="B25" s="179"/>
      <c r="C25" s="179"/>
      <c r="D25" s="167" t="s">
        <v>25</v>
      </c>
      <c r="E25" s="14"/>
      <c r="F25" s="167"/>
      <c r="G25" s="167"/>
      <c r="H25" s="167"/>
      <c r="I25" s="182" t="e">
        <f>VLOOKUP(A25,[1]Tabelle2!$A$177:$B$184,2,TRUE)</f>
        <v>#N/A</v>
      </c>
    </row>
    <row r="26" spans="1:9" ht="27" customHeight="1">
      <c r="A26" s="219"/>
      <c r="B26" s="179"/>
      <c r="C26" s="179"/>
      <c r="D26" s="146" t="s">
        <v>930</v>
      </c>
      <c r="E26" s="10"/>
      <c r="F26" s="146"/>
      <c r="G26" s="167"/>
      <c r="H26" s="167"/>
      <c r="I26" s="182" t="e">
        <f>VLOOKUP(A26,[1]Tabelle2!$A$177:$B$184,2,TRUE)</f>
        <v>#N/A</v>
      </c>
    </row>
    <row r="29" spans="1:9">
      <c r="A29" s="32"/>
      <c r="I29" s="27"/>
    </row>
    <row r="30" spans="1:9">
      <c r="A30" s="33"/>
      <c r="I30" s="28"/>
    </row>
    <row r="31" spans="1:9">
      <c r="A31" s="33"/>
      <c r="I31" s="28"/>
    </row>
    <row r="33" spans="4:8">
      <c r="G33" s="1"/>
      <c r="H33" s="1"/>
    </row>
    <row r="34" spans="4:8">
      <c r="G34" s="1"/>
      <c r="H34" s="1"/>
    </row>
    <row r="35" spans="4:8">
      <c r="G35" s="1"/>
      <c r="H35" s="1"/>
    </row>
    <row r="36" spans="4:8">
      <c r="G36" s="1"/>
      <c r="H36" s="1"/>
    </row>
    <row r="37" spans="4:8">
      <c r="G37" s="1"/>
      <c r="H37" s="1"/>
    </row>
    <row r="38" spans="4:8">
      <c r="G38" s="1"/>
      <c r="H38" s="1"/>
    </row>
    <row r="39" spans="4:8">
      <c r="D39" s="262"/>
      <c r="G39" s="1"/>
      <c r="H39" s="1"/>
    </row>
    <row r="40" spans="4:8">
      <c r="D40" s="262"/>
      <c r="G40" s="1"/>
      <c r="H40" s="1"/>
    </row>
    <row r="41" spans="4:8">
      <c r="G41" s="1"/>
      <c r="H41" s="1"/>
    </row>
    <row r="42" spans="4:8">
      <c r="G42" s="1"/>
      <c r="H42" s="1"/>
    </row>
    <row r="43" spans="4:8">
      <c r="G43" s="1"/>
      <c r="H43" s="1"/>
    </row>
    <row r="44" spans="4:8">
      <c r="G44" s="1"/>
      <c r="H44" s="1"/>
    </row>
    <row r="45" spans="4:8">
      <c r="G45" s="1"/>
      <c r="H45" s="1"/>
    </row>
    <row r="46" spans="4:8">
      <c r="G46" s="1"/>
      <c r="H46" s="1"/>
    </row>
    <row r="47" spans="4:8">
      <c r="G47" s="1"/>
      <c r="H47" s="1"/>
    </row>
    <row r="48" spans="4:8">
      <c r="G48" s="1"/>
      <c r="H48" s="1"/>
    </row>
    <row r="49" spans="7:8">
      <c r="G49" s="1"/>
      <c r="H49" s="1"/>
    </row>
    <row r="50" spans="7:8">
      <c r="G50" s="1"/>
      <c r="H50" s="1"/>
    </row>
    <row r="51" spans="7:8">
      <c r="G51" s="1"/>
      <c r="H51" s="1"/>
    </row>
    <row r="52" spans="7:8">
      <c r="G52" s="1"/>
      <c r="H52" s="1"/>
    </row>
  </sheetData>
  <customSheetViews>
    <customSheetView guid="{1723F9A7-0950-4ABF-9651-477E6367139F}" fitToPage="1" hiddenColumns="1">
      <pane xSplit="1" ySplit="4" topLeftCell="C5" activePane="bottomRight" state="frozen"/>
      <selection pane="bottomRight" activeCell="E10" sqref="E10"/>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25">
    <mergeCell ref="D39:D40"/>
    <mergeCell ref="A5:A15"/>
    <mergeCell ref="B5:B15"/>
    <mergeCell ref="C5:C15"/>
    <mergeCell ref="A23:A26"/>
    <mergeCell ref="B23:B26"/>
    <mergeCell ref="C23:C26"/>
    <mergeCell ref="C16:C17"/>
    <mergeCell ref="B16:B17"/>
    <mergeCell ref="A16:A17"/>
    <mergeCell ref="D10:D12"/>
    <mergeCell ref="A1:D1"/>
    <mergeCell ref="A2:A4"/>
    <mergeCell ref="B2:B4"/>
    <mergeCell ref="D2:D4"/>
    <mergeCell ref="C2:C4"/>
    <mergeCell ref="E2:E4"/>
    <mergeCell ref="I2:I4"/>
    <mergeCell ref="I5:I15"/>
    <mergeCell ref="I23:I26"/>
    <mergeCell ref="F2:F4"/>
    <mergeCell ref="G2:G4"/>
    <mergeCell ref="H2:H4"/>
    <mergeCell ref="I16:I17"/>
    <mergeCell ref="G10:G12"/>
  </mergeCells>
  <pageMargins left="0.70866141732283472" right="0.70866141732283472" top="0.74803149606299213" bottom="0.74803149606299213" header="0.31496062992125984" footer="0.31496062992125984"/>
  <pageSetup paperSize="9" scale="97" fitToHeight="0" orientation="landscape" r:id="rId2"/>
  <headerFooter>
    <oddHeader xml:space="preserve">&amp;CData availability of "minimum" disaggregation&amp;R
</oddHeader>
    <oddFooter xml:space="preserve">&amp;L&amp;"-,Standard"&amp;9
</oddFooter>
  </headerFooter>
  <ignoredErrors>
    <ignoredError sqref="A18:A26 A5 A15"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pageSetUpPr fitToPage="1"/>
  </sheetPr>
  <dimension ref="A1:I57"/>
  <sheetViews>
    <sheetView zoomScale="120" zoomScaleNormal="120" workbookViewId="0">
      <pane xSplit="1" ySplit="4" topLeftCell="C5" activePane="bottomRight" state="frozen"/>
      <selection pane="topRight" activeCell="F13" sqref="F13"/>
      <selection pane="bottomLeft" activeCell="F13" sqref="F13"/>
      <selection pane="bottomRight" activeCell="H14" sqref="H14"/>
    </sheetView>
  </sheetViews>
  <sheetFormatPr baseColWidth="10" defaultColWidth="12" defaultRowHeight="12"/>
  <cols>
    <col min="1" max="1" width="9.19921875" style="38" customWidth="1"/>
    <col min="2" max="2" width="75.59765625" style="5" customWidth="1"/>
    <col min="3" max="3" width="66.59765625" style="5" customWidth="1"/>
    <col min="4" max="4" width="23.59765625" style="76" customWidth="1"/>
    <col min="5" max="6" width="23.59765625" style="5" customWidth="1"/>
    <col min="7" max="8" width="23.59765625" style="76" customWidth="1"/>
    <col min="9" max="9" width="13.59765625" style="24" customWidth="1"/>
    <col min="10" max="16384" width="12" style="1"/>
  </cols>
  <sheetData>
    <row r="1" spans="1:9" s="3" customFormat="1" ht="16">
      <c r="A1" s="268" t="s">
        <v>931</v>
      </c>
      <c r="B1" s="268"/>
      <c r="C1" s="268"/>
      <c r="D1" s="268"/>
      <c r="E1" s="164"/>
      <c r="F1" s="104"/>
      <c r="G1" s="76"/>
      <c r="H1" s="76"/>
      <c r="I1" s="104"/>
    </row>
    <row r="2" spans="1:9" s="7" customFormat="1" ht="12" customHeight="1">
      <c r="A2" s="172" t="s">
        <v>24</v>
      </c>
      <c r="B2" s="180" t="s">
        <v>204</v>
      </c>
      <c r="C2" s="180" t="s">
        <v>205</v>
      </c>
      <c r="D2" s="199" t="s">
        <v>273</v>
      </c>
      <c r="E2" s="174" t="s">
        <v>207</v>
      </c>
      <c r="F2" s="180" t="s">
        <v>208</v>
      </c>
      <c r="G2" s="174" t="s">
        <v>209</v>
      </c>
      <c r="H2" s="174" t="s">
        <v>210</v>
      </c>
      <c r="I2" s="174" t="s">
        <v>534</v>
      </c>
    </row>
    <row r="3" spans="1:9" s="7" customFormat="1">
      <c r="A3" s="172"/>
      <c r="B3" s="180"/>
      <c r="C3" s="180"/>
      <c r="D3" s="199"/>
      <c r="E3" s="175"/>
      <c r="F3" s="180"/>
      <c r="G3" s="175"/>
      <c r="H3" s="175"/>
      <c r="I3" s="175"/>
    </row>
    <row r="4" spans="1:9" s="7" customFormat="1">
      <c r="A4" s="172"/>
      <c r="B4" s="180"/>
      <c r="C4" s="180"/>
      <c r="D4" s="199"/>
      <c r="E4" s="176"/>
      <c r="F4" s="180"/>
      <c r="G4" s="176"/>
      <c r="H4" s="176"/>
      <c r="I4" s="176"/>
    </row>
    <row r="5" spans="1:9" ht="26">
      <c r="A5" s="35" t="s">
        <v>932</v>
      </c>
      <c r="B5" s="146" t="s">
        <v>933</v>
      </c>
      <c r="C5" s="146" t="s">
        <v>934</v>
      </c>
      <c r="D5" s="146"/>
      <c r="E5" s="154"/>
      <c r="F5" s="154"/>
      <c r="G5" s="145"/>
      <c r="H5" s="145"/>
      <c r="I5" s="163" t="str">
        <f>VLOOKUP(A5,[1]Tabelle2!$A$186:$B$195,2,TRUE)</f>
        <v>Tier III</v>
      </c>
    </row>
    <row r="6" spans="1:9" ht="39">
      <c r="A6" s="35" t="s">
        <v>935</v>
      </c>
      <c r="B6" s="146" t="s">
        <v>936</v>
      </c>
      <c r="C6" s="146" t="s">
        <v>937</v>
      </c>
      <c r="D6" s="146"/>
      <c r="E6" s="10"/>
      <c r="F6" s="10"/>
      <c r="G6" s="145"/>
      <c r="H6" s="145"/>
      <c r="I6" s="163" t="str">
        <f>VLOOKUP(A6,[1]Tabelle2!$A$186:$B$195,2,TRUE)</f>
        <v>Tier III</v>
      </c>
    </row>
    <row r="7" spans="1:9" ht="26">
      <c r="A7" s="35" t="s">
        <v>938</v>
      </c>
      <c r="B7" s="146" t="s">
        <v>939</v>
      </c>
      <c r="C7" s="146" t="s">
        <v>940</v>
      </c>
      <c r="D7" s="146"/>
      <c r="E7" s="154"/>
      <c r="F7" s="154"/>
      <c r="G7" s="145"/>
      <c r="H7" s="145"/>
      <c r="I7" s="163" t="str">
        <f>VLOOKUP(A7,[1]Tabelle2!$A$186:$B$195,2,TRUE)</f>
        <v>Tier III</v>
      </c>
    </row>
    <row r="8" spans="1:9" ht="52">
      <c r="A8" s="35" t="s">
        <v>941</v>
      </c>
      <c r="B8" s="146" t="s">
        <v>942</v>
      </c>
      <c r="C8" s="145" t="s">
        <v>943</v>
      </c>
      <c r="D8" s="146"/>
      <c r="E8" s="10"/>
      <c r="F8" s="10"/>
      <c r="G8" s="145" t="s">
        <v>237</v>
      </c>
      <c r="H8" s="145"/>
      <c r="I8" s="163" t="str">
        <f>VLOOKUP(A8,[1]Tabelle2!$A$186:$B$195,2,TRUE)</f>
        <v>Tier I</v>
      </c>
    </row>
    <row r="9" spans="1:9" ht="12.75" customHeight="1">
      <c r="A9" s="269" t="s">
        <v>944</v>
      </c>
      <c r="B9" s="179" t="s">
        <v>945</v>
      </c>
      <c r="C9" s="179" t="s">
        <v>946</v>
      </c>
      <c r="D9" s="146"/>
      <c r="E9" s="10"/>
      <c r="F9" s="10"/>
      <c r="G9" s="145" t="s">
        <v>237</v>
      </c>
      <c r="H9" s="145"/>
      <c r="I9" s="267" t="str">
        <f>VLOOKUP(A9,[1]Tabelle2!$A$186:$B$195,2,TRUE)</f>
        <v>Tier I</v>
      </c>
    </row>
    <row r="10" spans="1:9" ht="65">
      <c r="A10" s="291"/>
      <c r="B10" s="179"/>
      <c r="C10" s="179"/>
      <c r="D10" s="146"/>
      <c r="E10" s="10"/>
      <c r="F10" s="10"/>
      <c r="G10" s="145" t="s">
        <v>649</v>
      </c>
      <c r="H10" s="145" t="s">
        <v>650</v>
      </c>
      <c r="I10" s="267"/>
    </row>
    <row r="11" spans="1:9" ht="13">
      <c r="A11" s="291"/>
      <c r="B11" s="179"/>
      <c r="C11" s="179"/>
      <c r="D11" s="146"/>
      <c r="E11" s="10"/>
      <c r="F11" s="10"/>
      <c r="G11" s="145" t="s">
        <v>47</v>
      </c>
      <c r="H11" s="145" t="s">
        <v>947</v>
      </c>
      <c r="I11" s="267"/>
    </row>
    <row r="12" spans="1:9" ht="26">
      <c r="A12" s="290"/>
      <c r="B12" s="179"/>
      <c r="C12" s="179"/>
      <c r="D12" s="146"/>
      <c r="E12" s="10"/>
      <c r="F12" s="10"/>
      <c r="G12" s="145" t="s">
        <v>948</v>
      </c>
      <c r="H12" s="145" t="s">
        <v>949</v>
      </c>
      <c r="I12" s="267"/>
    </row>
    <row r="13" spans="1:9" ht="84" customHeight="1">
      <c r="A13" s="35" t="s">
        <v>950</v>
      </c>
      <c r="B13" s="146" t="s">
        <v>951</v>
      </c>
      <c r="C13" s="146" t="s">
        <v>952</v>
      </c>
      <c r="D13" s="146"/>
      <c r="E13" s="10"/>
      <c r="F13" s="10"/>
      <c r="G13" s="145"/>
      <c r="H13" s="145"/>
      <c r="I13" s="11" t="str">
        <f>VLOOKUP(A13,[1]Tabelle2!$A$186:$B$195,2,TRUE)</f>
        <v>Tier III</v>
      </c>
    </row>
    <row r="14" spans="1:9" ht="39">
      <c r="A14" s="35" t="s">
        <v>953</v>
      </c>
      <c r="B14" s="146" t="s">
        <v>954</v>
      </c>
      <c r="C14" s="146" t="s">
        <v>955</v>
      </c>
      <c r="D14" s="146" t="s">
        <v>197</v>
      </c>
      <c r="E14" s="10"/>
      <c r="F14" s="10"/>
      <c r="G14" s="145"/>
      <c r="H14" s="145"/>
      <c r="I14" s="163" t="str">
        <f>VLOOKUP(A14,[1]Tabelle2!$A$186:$B$195,2,TRUE)</f>
        <v>Tier III</v>
      </c>
    </row>
    <row r="15" spans="1:9" ht="65">
      <c r="A15" s="152" t="s">
        <v>956</v>
      </c>
      <c r="B15" s="146" t="s">
        <v>957</v>
      </c>
      <c r="C15" s="146" t="s">
        <v>958</v>
      </c>
      <c r="D15" s="146"/>
      <c r="E15" s="10"/>
      <c r="F15" s="10"/>
      <c r="G15" s="145"/>
      <c r="H15" s="145"/>
      <c r="I15" s="148" t="str">
        <f>VLOOKUP(A15,[1]Tabelle2!$A$186:$B$195,2,TRUE)</f>
        <v>Tier III</v>
      </c>
    </row>
    <row r="16" spans="1:9" ht="12.75" customHeight="1">
      <c r="A16" s="217" t="s">
        <v>959</v>
      </c>
      <c r="B16" s="179" t="s">
        <v>960</v>
      </c>
      <c r="C16" s="178" t="s">
        <v>961</v>
      </c>
      <c r="D16" s="146" t="s">
        <v>295</v>
      </c>
      <c r="E16" s="10"/>
      <c r="F16" s="10"/>
      <c r="G16" s="145"/>
      <c r="H16" s="145"/>
      <c r="I16" s="182" t="str">
        <f>VLOOKUP(A16,[1]Tabelle2!$A$186:$B$195,2,TRUE)</f>
        <v>Tier III</v>
      </c>
    </row>
    <row r="17" spans="1:9" ht="13">
      <c r="A17" s="218"/>
      <c r="B17" s="179"/>
      <c r="C17" s="178"/>
      <c r="D17" s="179" t="s">
        <v>57</v>
      </c>
      <c r="E17" s="146" t="s">
        <v>962</v>
      </c>
      <c r="F17" s="10"/>
      <c r="G17" s="145"/>
      <c r="H17" s="145"/>
      <c r="I17" s="182" t="e">
        <f>VLOOKUP(A17,[1]Tabelle2!$A$186:$B$195,2,TRUE)</f>
        <v>#N/A</v>
      </c>
    </row>
    <row r="18" spans="1:9" ht="13">
      <c r="A18" s="218"/>
      <c r="B18" s="179"/>
      <c r="C18" s="178"/>
      <c r="D18" s="179"/>
      <c r="E18" s="146" t="s">
        <v>963</v>
      </c>
      <c r="F18" s="10"/>
      <c r="G18" s="145"/>
      <c r="H18" s="145"/>
      <c r="I18" s="182" t="e">
        <f>VLOOKUP(A18,[1]Tabelle2!$A$186:$B$195,2,TRUE)</f>
        <v>#N/A</v>
      </c>
    </row>
    <row r="19" spans="1:9" ht="13">
      <c r="A19" s="218"/>
      <c r="B19" s="179"/>
      <c r="C19" s="178"/>
      <c r="D19" s="179"/>
      <c r="E19" s="146" t="s">
        <v>964</v>
      </c>
      <c r="F19" s="10"/>
      <c r="G19" s="145"/>
      <c r="H19" s="145"/>
      <c r="I19" s="182" t="e">
        <f>VLOOKUP(A19,[1]Tabelle2!$A$186:$B$195,2,TRUE)</f>
        <v>#N/A</v>
      </c>
    </row>
    <row r="20" spans="1:9" ht="13">
      <c r="A20" s="219"/>
      <c r="B20" s="179"/>
      <c r="C20" s="178"/>
      <c r="D20" s="179"/>
      <c r="E20" s="146" t="s">
        <v>965</v>
      </c>
      <c r="F20" s="10"/>
      <c r="G20" s="145"/>
      <c r="H20" s="145"/>
      <c r="I20" s="182" t="e">
        <f>VLOOKUP(A20,[1]Tabelle2!$A$186:$B$195,2,TRUE)</f>
        <v>#N/A</v>
      </c>
    </row>
    <row r="21" spans="1:9" ht="52">
      <c r="A21" s="152" t="s">
        <v>966</v>
      </c>
      <c r="B21" s="146" t="s">
        <v>967</v>
      </c>
      <c r="C21" s="145" t="s">
        <v>968</v>
      </c>
      <c r="D21" s="146"/>
      <c r="E21" s="10"/>
      <c r="F21" s="10"/>
      <c r="G21" s="145"/>
      <c r="H21" s="145"/>
      <c r="I21" s="148" t="str">
        <f>VLOOKUP(A21,[1]Tabelle2!$A$186:$B$195,2,TRUE)</f>
        <v>Tier III</v>
      </c>
    </row>
    <row r="22" spans="1:9">
      <c r="F22" s="24"/>
      <c r="G22" s="24"/>
      <c r="H22" s="24"/>
    </row>
    <row r="23" spans="1:9">
      <c r="F23" s="24"/>
      <c r="G23" s="24"/>
      <c r="H23" s="24"/>
    </row>
    <row r="24" spans="1:9">
      <c r="A24" s="95"/>
      <c r="E24" s="76"/>
      <c r="F24" s="76"/>
      <c r="I24" s="76"/>
    </row>
    <row r="25" spans="1:9">
      <c r="A25" s="96"/>
      <c r="E25" s="76"/>
      <c r="F25" s="76"/>
      <c r="I25" s="76"/>
    </row>
    <row r="26" spans="1:9">
      <c r="A26" s="96"/>
      <c r="E26" s="76"/>
      <c r="F26" s="76"/>
      <c r="I26" s="76"/>
    </row>
    <row r="27" spans="1:9">
      <c r="E27" s="76"/>
      <c r="F27" s="76"/>
      <c r="I27" s="76"/>
    </row>
    <row r="28" spans="1:9">
      <c r="E28" s="76"/>
      <c r="F28" s="76"/>
      <c r="I28" s="76"/>
    </row>
    <row r="29" spans="1:9">
      <c r="E29" s="76"/>
      <c r="F29" s="76"/>
      <c r="I29" s="76"/>
    </row>
    <row r="30" spans="1:9">
      <c r="E30" s="76"/>
      <c r="F30" s="76"/>
      <c r="I30" s="76"/>
    </row>
    <row r="31" spans="1:9">
      <c r="E31" s="76"/>
      <c r="F31" s="76"/>
      <c r="I31" s="76"/>
    </row>
    <row r="32" spans="1:9">
      <c r="E32" s="76"/>
      <c r="F32" s="76"/>
      <c r="I32" s="76"/>
    </row>
    <row r="34" spans="4:8">
      <c r="D34" s="266"/>
    </row>
    <row r="35" spans="4:8">
      <c r="D35" s="266"/>
    </row>
    <row r="38" spans="4:8">
      <c r="G38" s="5"/>
      <c r="H38" s="5"/>
    </row>
    <row r="39" spans="4:8">
      <c r="G39" s="5"/>
      <c r="H39" s="5"/>
    </row>
    <row r="40" spans="4:8">
      <c r="G40" s="5"/>
      <c r="H40" s="5"/>
    </row>
    <row r="41" spans="4:8">
      <c r="G41" s="5"/>
      <c r="H41" s="5"/>
    </row>
    <row r="42" spans="4:8">
      <c r="G42" s="5"/>
      <c r="H42" s="5"/>
    </row>
    <row r="43" spans="4:8">
      <c r="G43" s="5"/>
      <c r="H43" s="5"/>
    </row>
    <row r="44" spans="4:8">
      <c r="G44" s="5"/>
      <c r="H44" s="5"/>
    </row>
    <row r="45" spans="4:8">
      <c r="G45" s="5"/>
      <c r="H45" s="5"/>
    </row>
    <row r="46" spans="4:8">
      <c r="G46" s="5"/>
      <c r="H46" s="5"/>
    </row>
    <row r="47" spans="4:8">
      <c r="G47" s="5"/>
      <c r="H47" s="5"/>
    </row>
    <row r="48" spans="4:8">
      <c r="G48" s="5"/>
      <c r="H48" s="5"/>
    </row>
    <row r="49" spans="7:8">
      <c r="G49" s="5"/>
      <c r="H49" s="5"/>
    </row>
    <row r="50" spans="7:8">
      <c r="G50" s="5"/>
      <c r="H50" s="5"/>
    </row>
    <row r="51" spans="7:8">
      <c r="G51" s="5"/>
      <c r="H51" s="5"/>
    </row>
    <row r="52" spans="7:8">
      <c r="G52" s="5"/>
      <c r="H52" s="5"/>
    </row>
    <row r="53" spans="7:8">
      <c r="G53" s="5"/>
      <c r="H53" s="5"/>
    </row>
    <row r="54" spans="7:8">
      <c r="G54" s="5"/>
      <c r="H54" s="5"/>
    </row>
    <row r="55" spans="7:8">
      <c r="G55" s="5"/>
      <c r="H55" s="5"/>
    </row>
    <row r="56" spans="7:8">
      <c r="G56" s="5"/>
      <c r="H56" s="5"/>
    </row>
    <row r="57" spans="7:8">
      <c r="G57" s="5"/>
      <c r="H57" s="5"/>
    </row>
  </sheetData>
  <customSheetViews>
    <customSheetView guid="{1723F9A7-0950-4ABF-9651-477E6367139F}" fitToPage="1" hiddenColumns="1">
      <pane xSplit="1" ySplit="4" topLeftCell="C5" activePane="bottomRight" state="frozen"/>
      <selection pane="bottomRight" activeCell="D20" sqref="D20"/>
      <pageMargins left="0" right="0" top="0" bottom="0" header="0" footer="0"/>
      <pageSetup paperSize="9" scale="83"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20">
    <mergeCell ref="D34:D35"/>
    <mergeCell ref="A1:D1"/>
    <mergeCell ref="A2:A4"/>
    <mergeCell ref="B2:B4"/>
    <mergeCell ref="D2:D4"/>
    <mergeCell ref="C2:C4"/>
    <mergeCell ref="I16:I20"/>
    <mergeCell ref="A16:A20"/>
    <mergeCell ref="B16:B20"/>
    <mergeCell ref="C16:C20"/>
    <mergeCell ref="F2:F4"/>
    <mergeCell ref="E2:E4"/>
    <mergeCell ref="D17:D20"/>
    <mergeCell ref="H2:H4"/>
    <mergeCell ref="G2:G4"/>
    <mergeCell ref="I9:I12"/>
    <mergeCell ref="A9:A12"/>
    <mergeCell ref="B9:B12"/>
    <mergeCell ref="C9:C12"/>
    <mergeCell ref="I2:I4"/>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13:A21 A5:A8" twoDigitTextYea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pageSetUpPr fitToPage="1"/>
  </sheetPr>
  <dimension ref="A1:I85"/>
  <sheetViews>
    <sheetView zoomScale="120" zoomScaleNormal="120" workbookViewId="0">
      <pane xSplit="1" ySplit="4" topLeftCell="C5" activePane="bottomRight" state="frozen"/>
      <selection pane="topRight" activeCell="F13" sqref="F13"/>
      <selection pane="bottomLeft" activeCell="F13" sqref="F13"/>
      <selection pane="bottomRight" activeCell="G24" sqref="G24"/>
    </sheetView>
  </sheetViews>
  <sheetFormatPr baseColWidth="10" defaultColWidth="12" defaultRowHeight="12"/>
  <cols>
    <col min="1" max="1" width="9.19921875" style="36" customWidth="1"/>
    <col min="2" max="2" width="75.59765625" style="1" customWidth="1"/>
    <col min="3" max="3" width="66.59765625" style="1" customWidth="1"/>
    <col min="4" max="4" width="23.59765625" style="73" customWidth="1"/>
    <col min="5" max="6" width="23.59765625" style="1" customWidth="1"/>
    <col min="7" max="8" width="23.59765625" style="73" customWidth="1"/>
    <col min="9" max="9" width="13.59765625" style="1" customWidth="1"/>
    <col min="10" max="16384" width="12" style="1"/>
  </cols>
  <sheetData>
    <row r="1" spans="1:9" s="3" customFormat="1" ht="16">
      <c r="A1" s="296" t="s">
        <v>969</v>
      </c>
      <c r="B1" s="296"/>
      <c r="C1" s="296"/>
      <c r="D1" s="296"/>
      <c r="E1" s="171"/>
      <c r="G1" s="73"/>
      <c r="H1" s="73"/>
    </row>
    <row r="2" spans="1:9" s="7" customFormat="1" ht="12" customHeight="1">
      <c r="A2" s="172" t="s">
        <v>24</v>
      </c>
      <c r="B2" s="180" t="s">
        <v>204</v>
      </c>
      <c r="C2" s="180" t="s">
        <v>205</v>
      </c>
      <c r="D2" s="199" t="s">
        <v>273</v>
      </c>
      <c r="E2" s="174" t="s">
        <v>207</v>
      </c>
      <c r="F2" s="180" t="s">
        <v>208</v>
      </c>
      <c r="G2" s="174" t="s">
        <v>209</v>
      </c>
      <c r="H2" s="174" t="s">
        <v>210</v>
      </c>
      <c r="I2" s="174" t="s">
        <v>534</v>
      </c>
    </row>
    <row r="3" spans="1:9" s="7" customFormat="1">
      <c r="A3" s="172"/>
      <c r="B3" s="180"/>
      <c r="C3" s="180"/>
      <c r="D3" s="199"/>
      <c r="E3" s="175"/>
      <c r="F3" s="180"/>
      <c r="G3" s="175"/>
      <c r="H3" s="175"/>
      <c r="I3" s="175"/>
    </row>
    <row r="4" spans="1:9" s="7" customFormat="1">
      <c r="A4" s="172"/>
      <c r="B4" s="180"/>
      <c r="C4" s="180"/>
      <c r="D4" s="199"/>
      <c r="E4" s="176"/>
      <c r="F4" s="180"/>
      <c r="G4" s="176"/>
      <c r="H4" s="176"/>
      <c r="I4" s="176"/>
    </row>
    <row r="5" spans="1:9" ht="39">
      <c r="A5" s="35" t="s">
        <v>970</v>
      </c>
      <c r="B5" s="146" t="s">
        <v>971</v>
      </c>
      <c r="C5" s="145" t="s">
        <v>972</v>
      </c>
      <c r="D5" s="146"/>
      <c r="E5" s="10"/>
      <c r="F5" s="10"/>
      <c r="G5" s="145"/>
      <c r="H5" s="145"/>
      <c r="I5" s="163" t="str">
        <f>VLOOKUP(A5,[1]Tabelle2!$A$197:$B$210,2,TRUE)</f>
        <v>Tier I</v>
      </c>
    </row>
    <row r="6" spans="1:9" ht="12.75" customHeight="1">
      <c r="A6" s="269" t="s">
        <v>48</v>
      </c>
      <c r="B6" s="223" t="s">
        <v>971</v>
      </c>
      <c r="C6" s="293" t="s">
        <v>973</v>
      </c>
      <c r="D6" s="146"/>
      <c r="E6" s="10"/>
      <c r="F6" s="10"/>
      <c r="G6" s="145" t="s">
        <v>237</v>
      </c>
      <c r="H6" s="145"/>
      <c r="I6" s="276" t="str">
        <f>VLOOKUP(A6,[1]Tabelle2!$A$197:$B$210,2,TRUE)</f>
        <v>Tier I</v>
      </c>
    </row>
    <row r="7" spans="1:9" ht="13">
      <c r="A7" s="291"/>
      <c r="B7" s="281"/>
      <c r="C7" s="294"/>
      <c r="D7" s="146"/>
      <c r="E7" s="10"/>
      <c r="F7" s="10"/>
      <c r="G7" s="145" t="s">
        <v>532</v>
      </c>
      <c r="H7" s="145"/>
      <c r="I7" s="277"/>
    </row>
    <row r="8" spans="1:9" ht="26">
      <c r="A8" s="291"/>
      <c r="B8" s="281"/>
      <c r="C8" s="294"/>
      <c r="D8" s="146"/>
      <c r="E8" s="10"/>
      <c r="F8" s="10"/>
      <c r="G8" s="145" t="s">
        <v>974</v>
      </c>
      <c r="H8" s="145" t="s">
        <v>949</v>
      </c>
      <c r="I8" s="277"/>
    </row>
    <row r="9" spans="1:9" ht="26">
      <c r="A9" s="290"/>
      <c r="B9" s="224"/>
      <c r="C9" s="295"/>
      <c r="D9" s="146" t="s">
        <v>178</v>
      </c>
      <c r="E9" s="146" t="s">
        <v>179</v>
      </c>
      <c r="F9" s="146" t="s">
        <v>14</v>
      </c>
      <c r="G9" s="145" t="s">
        <v>47</v>
      </c>
      <c r="H9" s="145" t="s">
        <v>947</v>
      </c>
      <c r="I9" s="292"/>
    </row>
    <row r="10" spans="1:9" ht="39">
      <c r="A10" s="35" t="s">
        <v>975</v>
      </c>
      <c r="B10" s="146" t="s">
        <v>976</v>
      </c>
      <c r="C10" s="146" t="s">
        <v>977</v>
      </c>
      <c r="D10" s="146"/>
      <c r="E10" s="154"/>
      <c r="F10" s="154"/>
      <c r="G10" s="145"/>
      <c r="H10" s="145"/>
      <c r="I10" s="163" t="str">
        <f>VLOOKUP(A10,[1]Tabelle2!$A$197:$B$210,2,TRUE)</f>
        <v>Tier II</v>
      </c>
    </row>
    <row r="11" spans="1:9" ht="12.75" customHeight="1">
      <c r="A11" s="269" t="s">
        <v>978</v>
      </c>
      <c r="B11" s="223" t="s">
        <v>979</v>
      </c>
      <c r="C11" s="223" t="s">
        <v>980</v>
      </c>
      <c r="D11" s="146"/>
      <c r="E11" s="154"/>
      <c r="F11" s="154"/>
      <c r="G11" s="145" t="s">
        <v>981</v>
      </c>
      <c r="H11" s="145"/>
      <c r="I11" s="276" t="str">
        <f>VLOOKUP(A11,[1]Tabelle2!$A$197:$B$210,2,TRUE)</f>
        <v>Tier III</v>
      </c>
    </row>
    <row r="12" spans="1:9" ht="13">
      <c r="A12" s="290"/>
      <c r="B12" s="224"/>
      <c r="C12" s="224"/>
      <c r="D12" s="146"/>
      <c r="E12" s="10"/>
      <c r="F12" s="10"/>
      <c r="G12" s="145" t="s">
        <v>982</v>
      </c>
      <c r="H12" s="145"/>
      <c r="I12" s="292"/>
    </row>
    <row r="13" spans="1:9" ht="12.75" customHeight="1">
      <c r="A13" s="269" t="s">
        <v>983</v>
      </c>
      <c r="B13" s="223" t="s">
        <v>984</v>
      </c>
      <c r="C13" s="223" t="s">
        <v>985</v>
      </c>
      <c r="D13" s="146"/>
      <c r="E13" s="10"/>
      <c r="F13" s="10"/>
      <c r="G13" s="145" t="s">
        <v>237</v>
      </c>
      <c r="H13" s="145"/>
      <c r="I13" s="276" t="str">
        <f>VLOOKUP(A13,[1]Tabelle2!$A$197:$B$210,2,TRUE)</f>
        <v>Tier II</v>
      </c>
    </row>
    <row r="14" spans="1:9" ht="13">
      <c r="A14" s="291"/>
      <c r="B14" s="281"/>
      <c r="C14" s="281"/>
      <c r="D14" s="146"/>
      <c r="E14" s="10"/>
      <c r="F14" s="10"/>
      <c r="G14" s="145" t="s">
        <v>532</v>
      </c>
      <c r="H14" s="145"/>
      <c r="I14" s="277"/>
    </row>
    <row r="15" spans="1:9" ht="26">
      <c r="A15" s="291"/>
      <c r="B15" s="281"/>
      <c r="C15" s="281"/>
      <c r="D15" s="146"/>
      <c r="E15" s="10"/>
      <c r="F15" s="10"/>
      <c r="G15" s="145" t="s">
        <v>948</v>
      </c>
      <c r="H15" s="145" t="s">
        <v>949</v>
      </c>
      <c r="I15" s="277"/>
    </row>
    <row r="16" spans="1:9" ht="13">
      <c r="A16" s="290"/>
      <c r="B16" s="224"/>
      <c r="C16" s="224"/>
      <c r="D16" s="74"/>
      <c r="E16" s="18"/>
      <c r="F16" s="18"/>
      <c r="G16" s="145" t="s">
        <v>47</v>
      </c>
      <c r="H16" s="145" t="s">
        <v>947</v>
      </c>
      <c r="I16" s="292"/>
    </row>
    <row r="17" spans="1:9" ht="39">
      <c r="A17" s="35" t="s">
        <v>986</v>
      </c>
      <c r="B17" s="146" t="s">
        <v>984</v>
      </c>
      <c r="C17" s="146" t="s">
        <v>987</v>
      </c>
      <c r="D17" s="146"/>
      <c r="E17" s="154"/>
      <c r="F17" s="154"/>
      <c r="G17" s="145" t="s">
        <v>988</v>
      </c>
      <c r="H17" s="145"/>
      <c r="I17" s="163" t="str">
        <f>VLOOKUP(A17,[1]Tabelle2!$A$197:$B$210,2,TRUE)</f>
        <v>Tier II</v>
      </c>
    </row>
    <row r="18" spans="1:9" ht="12.75" customHeight="1">
      <c r="A18" s="269" t="s">
        <v>989</v>
      </c>
      <c r="B18" s="223" t="s">
        <v>990</v>
      </c>
      <c r="C18" s="223" t="s">
        <v>991</v>
      </c>
      <c r="D18" s="146"/>
      <c r="E18" s="154"/>
      <c r="F18" s="154"/>
      <c r="G18" s="145" t="s">
        <v>237</v>
      </c>
      <c r="H18" s="145"/>
      <c r="I18" s="276" t="str">
        <f>VLOOKUP(A18,[1]Tabelle2!$A$197:$B$210,2,TRUE)</f>
        <v>Tier II</v>
      </c>
    </row>
    <row r="19" spans="1:9" ht="13">
      <c r="A19" s="291"/>
      <c r="B19" s="281"/>
      <c r="C19" s="281"/>
      <c r="D19" s="146"/>
      <c r="E19" s="154"/>
      <c r="F19" s="154"/>
      <c r="G19" s="145" t="s">
        <v>532</v>
      </c>
      <c r="H19" s="145"/>
      <c r="I19" s="277"/>
    </row>
    <row r="20" spans="1:9" ht="13">
      <c r="A20" s="291"/>
      <c r="B20" s="281"/>
      <c r="C20" s="281"/>
      <c r="D20" s="146"/>
      <c r="E20" s="154"/>
      <c r="F20" s="154"/>
      <c r="G20" s="145" t="s">
        <v>992</v>
      </c>
      <c r="H20" s="145"/>
      <c r="I20" s="277"/>
    </row>
    <row r="21" spans="1:9" ht="13">
      <c r="A21" s="291"/>
      <c r="B21" s="281"/>
      <c r="C21" s="281"/>
      <c r="D21" s="146"/>
      <c r="E21" s="154"/>
      <c r="F21" s="154"/>
      <c r="G21" s="145" t="s">
        <v>993</v>
      </c>
      <c r="H21" s="145"/>
      <c r="I21" s="277"/>
    </row>
    <row r="22" spans="1:9" ht="39">
      <c r="A22" s="291"/>
      <c r="B22" s="281"/>
      <c r="C22" s="281"/>
      <c r="D22" s="146"/>
      <c r="E22" s="154"/>
      <c r="F22" s="154"/>
      <c r="G22" s="145" t="s">
        <v>994</v>
      </c>
      <c r="H22" s="145"/>
      <c r="I22" s="277"/>
    </row>
    <row r="23" spans="1:9" ht="39">
      <c r="A23" s="291"/>
      <c r="B23" s="281"/>
      <c r="C23" s="281"/>
      <c r="D23" s="146"/>
      <c r="E23" s="154"/>
      <c r="F23" s="154"/>
      <c r="G23" s="145" t="s">
        <v>995</v>
      </c>
      <c r="H23" s="145"/>
      <c r="I23" s="277"/>
    </row>
    <row r="24" spans="1:9" ht="52">
      <c r="A24" s="291"/>
      <c r="B24" s="281"/>
      <c r="C24" s="281"/>
      <c r="D24" s="146"/>
      <c r="E24" s="154"/>
      <c r="F24" s="154"/>
      <c r="G24" s="145" t="s">
        <v>996</v>
      </c>
      <c r="H24" s="145"/>
      <c r="I24" s="277"/>
    </row>
    <row r="25" spans="1:9" ht="13">
      <c r="A25" s="291"/>
      <c r="B25" s="281"/>
      <c r="C25" s="281"/>
      <c r="D25" s="146"/>
      <c r="E25" s="154"/>
      <c r="F25" s="154"/>
      <c r="G25" s="145" t="s">
        <v>997</v>
      </c>
      <c r="H25" s="145"/>
      <c r="I25" s="277"/>
    </row>
    <row r="26" spans="1:9" ht="13">
      <c r="A26" s="291"/>
      <c r="B26" s="281"/>
      <c r="C26" s="281"/>
      <c r="D26" s="146"/>
      <c r="E26" s="154"/>
      <c r="F26" s="154"/>
      <c r="G26" s="145" t="s">
        <v>47</v>
      </c>
      <c r="H26" s="145"/>
      <c r="I26" s="277"/>
    </row>
    <row r="27" spans="1:9" ht="13">
      <c r="A27" s="291"/>
      <c r="B27" s="281"/>
      <c r="C27" s="281"/>
      <c r="D27" s="146"/>
      <c r="E27" s="154"/>
      <c r="F27" s="154"/>
      <c r="G27" s="145" t="s">
        <v>998</v>
      </c>
      <c r="H27" s="145"/>
      <c r="I27" s="277"/>
    </row>
    <row r="28" spans="1:9" ht="13">
      <c r="A28" s="290"/>
      <c r="B28" s="224"/>
      <c r="C28" s="224"/>
      <c r="D28" s="146"/>
      <c r="E28" s="154"/>
      <c r="F28" s="154"/>
      <c r="G28" s="145" t="s">
        <v>999</v>
      </c>
      <c r="H28" s="145"/>
      <c r="I28" s="292"/>
    </row>
    <row r="29" spans="1:9" ht="12.75" customHeight="1">
      <c r="A29" s="269" t="s">
        <v>1000</v>
      </c>
      <c r="B29" s="223" t="s">
        <v>1001</v>
      </c>
      <c r="C29" s="293" t="s">
        <v>1002</v>
      </c>
      <c r="D29" s="223" t="s">
        <v>57</v>
      </c>
      <c r="E29" s="146" t="s">
        <v>962</v>
      </c>
      <c r="F29" s="10"/>
      <c r="G29" s="145"/>
      <c r="H29" s="145"/>
      <c r="I29" s="276" t="str">
        <f>VLOOKUP(A29,[1]Tabelle2!$A$197:$B$210,2,TRUE)</f>
        <v>Tier II</v>
      </c>
    </row>
    <row r="30" spans="1:9" ht="12.75" customHeight="1">
      <c r="A30" s="291"/>
      <c r="B30" s="281"/>
      <c r="C30" s="294"/>
      <c r="D30" s="281"/>
      <c r="E30" s="146" t="s">
        <v>1003</v>
      </c>
      <c r="F30" s="10"/>
      <c r="G30" s="145"/>
      <c r="H30" s="145"/>
      <c r="I30" s="277"/>
    </row>
    <row r="31" spans="1:9" ht="12.75" customHeight="1">
      <c r="A31" s="291"/>
      <c r="B31" s="281"/>
      <c r="C31" s="294"/>
      <c r="D31" s="281"/>
      <c r="E31" s="167" t="s">
        <v>964</v>
      </c>
      <c r="F31" s="10"/>
      <c r="G31" s="145"/>
      <c r="H31" s="145"/>
      <c r="I31" s="277"/>
    </row>
    <row r="32" spans="1:9" ht="12.75" customHeight="1">
      <c r="A32" s="291"/>
      <c r="B32" s="281"/>
      <c r="C32" s="294"/>
      <c r="D32" s="281"/>
      <c r="E32" s="146"/>
      <c r="F32" s="10"/>
      <c r="G32" s="145" t="s">
        <v>237</v>
      </c>
      <c r="H32" s="145"/>
      <c r="I32" s="277"/>
    </row>
    <row r="33" spans="1:9" ht="12.75" customHeight="1">
      <c r="A33" s="291"/>
      <c r="B33" s="281"/>
      <c r="C33" s="294"/>
      <c r="D33" s="281"/>
      <c r="E33" s="10"/>
      <c r="F33" s="10"/>
      <c r="G33" s="145" t="s">
        <v>1004</v>
      </c>
      <c r="H33" s="145"/>
      <c r="I33" s="277"/>
    </row>
    <row r="34" spans="1:9" ht="24" customHeight="1">
      <c r="A34" s="270"/>
      <c r="B34" s="281"/>
      <c r="C34" s="294"/>
      <c r="D34" s="281"/>
      <c r="E34" s="10"/>
      <c r="F34" s="10"/>
      <c r="G34" s="145" t="s">
        <v>1005</v>
      </c>
      <c r="H34" s="145"/>
      <c r="I34" s="277" t="e">
        <f>VLOOKUP(A34,[1]Tabelle2!$A$197:$B$210,2,TRUE)</f>
        <v>#N/A</v>
      </c>
    </row>
    <row r="35" spans="1:9" ht="26">
      <c r="A35" s="271"/>
      <c r="B35" s="224"/>
      <c r="C35" s="295"/>
      <c r="D35" s="224"/>
      <c r="E35" s="10"/>
      <c r="F35" s="14"/>
      <c r="G35" s="145" t="s">
        <v>1006</v>
      </c>
      <c r="H35" s="145"/>
      <c r="I35" s="292" t="e">
        <f>VLOOKUP(A35,[1]Tabelle2!$A$197:$B$210,2,TRUE)</f>
        <v>#N/A</v>
      </c>
    </row>
    <row r="36" spans="1:9" ht="39">
      <c r="A36" s="35" t="s">
        <v>1007</v>
      </c>
      <c r="B36" s="146" t="s">
        <v>1008</v>
      </c>
      <c r="C36" s="146" t="s">
        <v>1009</v>
      </c>
      <c r="D36" s="146"/>
      <c r="E36" s="10"/>
      <c r="F36" s="10"/>
      <c r="G36" s="145"/>
      <c r="H36" s="145"/>
      <c r="I36" s="163" t="str">
        <f>VLOOKUP(A36,[1]Tabelle2!$A$197:$B$210,2,TRUE)</f>
        <v>Tier II
(repeat of 15.c.1)</v>
      </c>
    </row>
    <row r="37" spans="1:9" ht="39">
      <c r="A37" s="35" t="s">
        <v>1010</v>
      </c>
      <c r="B37" s="146" t="s">
        <v>1011</v>
      </c>
      <c r="C37" s="146" t="s">
        <v>1012</v>
      </c>
      <c r="D37" s="146"/>
      <c r="E37" s="10"/>
      <c r="F37" s="10"/>
      <c r="G37" s="145" t="s">
        <v>237</v>
      </c>
      <c r="H37" s="145"/>
      <c r="I37" s="163" t="str">
        <f>VLOOKUP(A37,[1]Tabelle2!$A$197:$B$210,2,TRUE)</f>
        <v>Tier III</v>
      </c>
    </row>
    <row r="38" spans="1:9" ht="26">
      <c r="A38" s="35" t="s">
        <v>1013</v>
      </c>
      <c r="B38" s="146" t="s">
        <v>1014</v>
      </c>
      <c r="C38" s="146" t="s">
        <v>1015</v>
      </c>
      <c r="D38" s="146"/>
      <c r="E38" s="10"/>
      <c r="F38" s="10"/>
      <c r="G38" s="145"/>
      <c r="H38" s="145"/>
      <c r="I38" s="163" t="str">
        <f>VLOOKUP(A38,[1]Tabelle2!$A$197:$B$210,2,TRUE)</f>
        <v>Tier III</v>
      </c>
    </row>
    <row r="39" spans="1:9" ht="12.75" customHeight="1">
      <c r="A39" s="217" t="s">
        <v>1016</v>
      </c>
      <c r="B39" s="223" t="s">
        <v>1017</v>
      </c>
      <c r="C39" s="223" t="s">
        <v>1018</v>
      </c>
      <c r="D39" s="146"/>
      <c r="E39" s="10"/>
      <c r="F39" s="10"/>
      <c r="G39" s="145" t="s">
        <v>45</v>
      </c>
      <c r="H39" s="145"/>
      <c r="I39" s="221" t="str">
        <f>VLOOKUP(A39,[1]Tabelle2!$A$197:$B$210,2,TRUE)</f>
        <v>Tier I/III
(repeat of 15.b.1)</v>
      </c>
    </row>
    <row r="40" spans="1:9" ht="13">
      <c r="A40" s="218"/>
      <c r="B40" s="281"/>
      <c r="C40" s="281"/>
      <c r="D40" s="146"/>
      <c r="E40" s="10"/>
      <c r="F40" s="10"/>
      <c r="G40" s="145" t="s">
        <v>101</v>
      </c>
      <c r="H40" s="145"/>
      <c r="I40" s="251"/>
    </row>
    <row r="41" spans="1:9" ht="13">
      <c r="A41" s="218"/>
      <c r="B41" s="281"/>
      <c r="C41" s="281"/>
      <c r="D41" s="146"/>
      <c r="E41" s="10"/>
      <c r="F41" s="10"/>
      <c r="G41" s="145" t="s">
        <v>315</v>
      </c>
      <c r="H41" s="145"/>
      <c r="I41" s="251"/>
    </row>
    <row r="42" spans="1:9" ht="13">
      <c r="A42" s="218"/>
      <c r="B42" s="281"/>
      <c r="C42" s="281"/>
      <c r="D42" s="146"/>
      <c r="E42" s="10"/>
      <c r="F42" s="10"/>
      <c r="G42" s="145" t="s">
        <v>316</v>
      </c>
      <c r="H42" s="145"/>
      <c r="I42" s="251"/>
    </row>
    <row r="43" spans="1:9" ht="13">
      <c r="A43" s="219"/>
      <c r="B43" s="224"/>
      <c r="C43" s="224"/>
      <c r="D43" s="146"/>
      <c r="E43" s="10"/>
      <c r="F43" s="10"/>
      <c r="G43" s="145" t="s">
        <v>102</v>
      </c>
      <c r="H43" s="145"/>
      <c r="I43" s="222"/>
    </row>
    <row r="44" spans="1:9" ht="39">
      <c r="A44" s="152" t="s">
        <v>1019</v>
      </c>
      <c r="B44" s="146" t="s">
        <v>1020</v>
      </c>
      <c r="C44" s="146" t="s">
        <v>1018</v>
      </c>
      <c r="D44" s="146"/>
      <c r="E44" s="10"/>
      <c r="F44" s="10"/>
      <c r="G44" s="145"/>
      <c r="H44" s="145"/>
      <c r="I44" s="148" t="str">
        <f>VLOOKUP(A44,[1]Tabelle2!$A$197:$B$210,2,TRUE)</f>
        <v>Tier I/III  (repeat of 15.a.1)</v>
      </c>
    </row>
    <row r="45" spans="1:9" ht="39">
      <c r="A45" s="152" t="s">
        <v>1021</v>
      </c>
      <c r="B45" s="146" t="s">
        <v>1022</v>
      </c>
      <c r="C45" s="146" t="s">
        <v>1009</v>
      </c>
      <c r="D45" s="146"/>
      <c r="E45" s="10"/>
      <c r="F45" s="10"/>
      <c r="G45" s="145"/>
      <c r="H45" s="145"/>
      <c r="I45" s="148" t="str">
        <f>VLOOKUP(A45,[1]Tabelle2!$A$197:$B$210,2,TRUE)</f>
        <v>Tier II
(repeat of 15.7.1)</v>
      </c>
    </row>
    <row r="46" spans="1:9">
      <c r="G46" s="1"/>
      <c r="H46" s="1"/>
    </row>
    <row r="47" spans="1:9">
      <c r="G47" s="1"/>
      <c r="H47" s="1"/>
    </row>
    <row r="48" spans="1:9">
      <c r="A48" s="32"/>
      <c r="G48" s="1"/>
      <c r="H48" s="1"/>
      <c r="I48" s="27"/>
    </row>
    <row r="49" spans="1:9">
      <c r="A49" s="33"/>
      <c r="G49" s="1"/>
      <c r="H49" s="1"/>
      <c r="I49" s="28"/>
    </row>
    <row r="50" spans="1:9">
      <c r="A50" s="33"/>
      <c r="G50" s="1"/>
      <c r="H50" s="1"/>
      <c r="I50" s="28"/>
    </row>
    <row r="51" spans="1:9">
      <c r="G51" s="1"/>
    </row>
    <row r="52" spans="1:9">
      <c r="G52" s="1"/>
    </row>
    <row r="53" spans="1:9">
      <c r="G53" s="1"/>
    </row>
    <row r="63" spans="1:9">
      <c r="H63" s="1"/>
    </row>
    <row r="64" spans="1:9">
      <c r="H64" s="1"/>
    </row>
    <row r="65" spans="7:8">
      <c r="H65" s="1"/>
    </row>
    <row r="66" spans="7:8">
      <c r="G66" s="1"/>
      <c r="H66" s="1"/>
    </row>
    <row r="67" spans="7:8">
      <c r="G67" s="1"/>
      <c r="H67" s="1"/>
    </row>
    <row r="68" spans="7:8">
      <c r="G68" s="1"/>
      <c r="H68" s="1"/>
    </row>
    <row r="69" spans="7:8">
      <c r="G69" s="1"/>
      <c r="H69" s="1"/>
    </row>
    <row r="70" spans="7:8">
      <c r="G70" s="1"/>
      <c r="H70" s="1"/>
    </row>
    <row r="71" spans="7:8">
      <c r="G71" s="1"/>
      <c r="H71" s="1"/>
    </row>
    <row r="72" spans="7:8">
      <c r="G72" s="1"/>
      <c r="H72" s="1"/>
    </row>
    <row r="73" spans="7:8">
      <c r="G73" s="1"/>
      <c r="H73" s="1"/>
    </row>
    <row r="74" spans="7:8">
      <c r="G74" s="1"/>
      <c r="H74" s="1"/>
    </row>
    <row r="75" spans="7:8">
      <c r="G75" s="1"/>
      <c r="H75" s="1"/>
    </row>
    <row r="76" spans="7:8">
      <c r="G76" s="1"/>
      <c r="H76" s="1"/>
    </row>
    <row r="77" spans="7:8">
      <c r="G77" s="1"/>
      <c r="H77" s="1"/>
    </row>
    <row r="78" spans="7:8">
      <c r="G78" s="1"/>
      <c r="H78" s="1"/>
    </row>
    <row r="79" spans="7:8">
      <c r="G79" s="1"/>
      <c r="H79" s="1"/>
    </row>
    <row r="80" spans="7:8">
      <c r="G80" s="1"/>
      <c r="H80" s="1"/>
    </row>
    <row r="81" spans="7:8">
      <c r="G81" s="1"/>
      <c r="H81" s="1"/>
    </row>
    <row r="82" spans="7:8">
      <c r="G82" s="1"/>
      <c r="H82" s="1"/>
    </row>
    <row r="83" spans="7:8">
      <c r="G83" s="1"/>
    </row>
    <row r="84" spans="7:8">
      <c r="G84" s="1"/>
    </row>
    <row r="85" spans="7:8">
      <c r="G85" s="1"/>
    </row>
  </sheetData>
  <customSheetViews>
    <customSheetView guid="{1723F9A7-0950-4ABF-9651-477E6367139F}" fitToPage="1" hiddenColumns="1">
      <pane xSplit="1" ySplit="4" topLeftCell="C5" activePane="bottomRight" state="frozen"/>
      <selection pane="bottomRight" activeCell="G28" sqref="G28"/>
      <pageMargins left="0" right="0" top="0" bottom="0" header="0" footer="0"/>
      <pageSetup paperSize="9" scale="83"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5">
    <mergeCell ref="A1:D1"/>
    <mergeCell ref="A2:A4"/>
    <mergeCell ref="B2:B4"/>
    <mergeCell ref="D2:D4"/>
    <mergeCell ref="C2:C4"/>
    <mergeCell ref="I2:I4"/>
    <mergeCell ref="I29:I35"/>
    <mergeCell ref="A29:A35"/>
    <mergeCell ref="B29:B35"/>
    <mergeCell ref="C29:C35"/>
    <mergeCell ref="F2:F4"/>
    <mergeCell ref="E2:E4"/>
    <mergeCell ref="D29:D35"/>
    <mergeCell ref="G2:G4"/>
    <mergeCell ref="H2:H4"/>
    <mergeCell ref="I6:I9"/>
    <mergeCell ref="C6:C9"/>
    <mergeCell ref="B6:B9"/>
    <mergeCell ref="A6:A9"/>
    <mergeCell ref="C13:C16"/>
    <mergeCell ref="B13:B16"/>
    <mergeCell ref="C11:C12"/>
    <mergeCell ref="B11:B12"/>
    <mergeCell ref="A11:A12"/>
    <mergeCell ref="I11:I12"/>
    <mergeCell ref="I39:I43"/>
    <mergeCell ref="C39:C43"/>
    <mergeCell ref="B39:B43"/>
    <mergeCell ref="A39:A43"/>
    <mergeCell ref="I13:I16"/>
    <mergeCell ref="I18:I28"/>
    <mergeCell ref="C18:C28"/>
    <mergeCell ref="B18:B28"/>
    <mergeCell ref="A18:A28"/>
    <mergeCell ref="A13:A16"/>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44:A45 A5 A17 A29 A34:A38 A10"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pageSetUpPr fitToPage="1"/>
  </sheetPr>
  <dimension ref="A1:I122"/>
  <sheetViews>
    <sheetView zoomScale="120" zoomScaleNormal="120" workbookViewId="0">
      <pane xSplit="1" ySplit="4" topLeftCell="C59" activePane="bottomRight" state="frozen"/>
      <selection pane="topRight" activeCell="F13" sqref="F13"/>
      <selection pane="bottomLeft" activeCell="F13" sqref="F13"/>
      <selection pane="bottomRight" activeCell="G17" sqref="G17"/>
    </sheetView>
  </sheetViews>
  <sheetFormatPr baseColWidth="10" defaultColWidth="12" defaultRowHeight="12"/>
  <cols>
    <col min="1" max="1" width="9.19921875" style="107" customWidth="1"/>
    <col min="2" max="2" width="75.59765625" style="108" customWidth="1"/>
    <col min="3" max="3" width="66.59765625" style="108" customWidth="1"/>
    <col min="4" max="6" width="23.59765625" style="93" customWidth="1"/>
    <col min="7" max="8" width="23.59765625" style="76" customWidth="1"/>
    <col min="9" max="9" width="12" style="104" customWidth="1"/>
    <col min="10" max="16384" width="12" style="2"/>
  </cols>
  <sheetData>
    <row r="1" spans="1:9" s="3" customFormat="1" ht="16">
      <c r="A1" s="268" t="s">
        <v>1023</v>
      </c>
      <c r="B1" s="268"/>
      <c r="C1" s="268"/>
      <c r="D1" s="268"/>
      <c r="E1" s="164"/>
      <c r="F1" s="105"/>
      <c r="G1" s="76"/>
      <c r="H1" s="76"/>
      <c r="I1" s="104"/>
    </row>
    <row r="2" spans="1:9" s="7" customFormat="1" ht="12" customHeight="1">
      <c r="A2" s="172" t="s">
        <v>24</v>
      </c>
      <c r="B2" s="180" t="s">
        <v>204</v>
      </c>
      <c r="C2" s="180" t="s">
        <v>205</v>
      </c>
      <c r="D2" s="199" t="s">
        <v>273</v>
      </c>
      <c r="E2" s="311" t="s">
        <v>207</v>
      </c>
      <c r="F2" s="199" t="s">
        <v>208</v>
      </c>
      <c r="G2" s="174" t="s">
        <v>209</v>
      </c>
      <c r="H2" s="174" t="s">
        <v>210</v>
      </c>
      <c r="I2" s="174" t="s">
        <v>534</v>
      </c>
    </row>
    <row r="3" spans="1:9" s="7" customFormat="1">
      <c r="A3" s="172"/>
      <c r="B3" s="180"/>
      <c r="C3" s="180"/>
      <c r="D3" s="199"/>
      <c r="E3" s="312"/>
      <c r="F3" s="199"/>
      <c r="G3" s="175"/>
      <c r="H3" s="175"/>
      <c r="I3" s="175"/>
    </row>
    <row r="4" spans="1:9" s="7" customFormat="1">
      <c r="A4" s="172"/>
      <c r="B4" s="180"/>
      <c r="C4" s="180"/>
      <c r="D4" s="199"/>
      <c r="E4" s="313"/>
      <c r="F4" s="199"/>
      <c r="G4" s="176"/>
      <c r="H4" s="176"/>
      <c r="I4" s="176"/>
    </row>
    <row r="5" spans="1:9" s="7" customFormat="1" ht="12.75" customHeight="1">
      <c r="A5" s="317" t="s">
        <v>1024</v>
      </c>
      <c r="B5" s="223" t="s">
        <v>1025</v>
      </c>
      <c r="C5" s="223" t="s">
        <v>1026</v>
      </c>
      <c r="D5" s="146" t="s">
        <v>106</v>
      </c>
      <c r="E5" s="146"/>
      <c r="F5" s="146"/>
      <c r="G5" s="145" t="s">
        <v>106</v>
      </c>
      <c r="H5" s="145"/>
      <c r="I5" s="314" t="str">
        <f>VLOOKUP(A5,[1]Tabelle2!$A$212:$B$234,2,TRUE)</f>
        <v>Tier I</v>
      </c>
    </row>
    <row r="6" spans="1:9" s="7" customFormat="1" ht="12.75" customHeight="1">
      <c r="A6" s="318"/>
      <c r="B6" s="281"/>
      <c r="C6" s="281"/>
      <c r="D6" s="146" t="s">
        <v>1027</v>
      </c>
      <c r="E6" s="146"/>
      <c r="F6" s="146" t="s">
        <v>20</v>
      </c>
      <c r="G6" s="145" t="s">
        <v>25</v>
      </c>
      <c r="H6" s="145"/>
      <c r="I6" s="315"/>
    </row>
    <row r="7" spans="1:9" s="7" customFormat="1" ht="12.75" customHeight="1">
      <c r="A7" s="318"/>
      <c r="B7" s="281"/>
      <c r="C7" s="281"/>
      <c r="D7" s="146"/>
      <c r="E7" s="146"/>
      <c r="F7" s="146"/>
      <c r="G7" s="145" t="s">
        <v>1028</v>
      </c>
      <c r="H7" s="145" t="s">
        <v>1029</v>
      </c>
      <c r="I7" s="315"/>
    </row>
    <row r="8" spans="1:9" s="7" customFormat="1" ht="12.75" customHeight="1">
      <c r="A8" s="318"/>
      <c r="B8" s="281"/>
      <c r="C8" s="281"/>
      <c r="D8" s="146"/>
      <c r="E8" s="146"/>
      <c r="F8" s="146"/>
      <c r="G8" s="145" t="s">
        <v>1030</v>
      </c>
      <c r="H8" s="145" t="s">
        <v>1031</v>
      </c>
      <c r="I8" s="315"/>
    </row>
    <row r="9" spans="1:9" s="7" customFormat="1" ht="12.75" customHeight="1">
      <c r="A9" s="319"/>
      <c r="B9" s="281"/>
      <c r="C9" s="224"/>
      <c r="D9" s="146"/>
      <c r="E9" s="146"/>
      <c r="F9" s="146"/>
      <c r="G9" s="145" t="s">
        <v>1032</v>
      </c>
      <c r="H9" s="145" t="s">
        <v>1033</v>
      </c>
      <c r="I9" s="315"/>
    </row>
    <row r="10" spans="1:9" ht="12.75" customHeight="1">
      <c r="A10" s="297" t="s">
        <v>30</v>
      </c>
      <c r="B10" s="223" t="s">
        <v>1025</v>
      </c>
      <c r="C10" s="223" t="s">
        <v>1034</v>
      </c>
      <c r="D10" s="146" t="s">
        <v>106</v>
      </c>
      <c r="E10" s="146"/>
      <c r="F10" s="146"/>
      <c r="G10" s="145" t="s">
        <v>778</v>
      </c>
      <c r="H10" s="145" t="s">
        <v>779</v>
      </c>
      <c r="I10" s="300" t="str">
        <f>VLOOKUP(A10,[1]Tabelle2!$A$212:$B$234,2,TRUE)</f>
        <v>Tier III</v>
      </c>
    </row>
    <row r="11" spans="1:9" ht="13">
      <c r="A11" s="321"/>
      <c r="B11" s="281"/>
      <c r="C11" s="281"/>
      <c r="D11" s="146" t="s">
        <v>1027</v>
      </c>
      <c r="E11" s="146"/>
      <c r="F11" s="146"/>
      <c r="G11" s="145"/>
      <c r="H11" s="145"/>
      <c r="I11" s="301"/>
    </row>
    <row r="12" spans="1:9" ht="13">
      <c r="A12" s="322"/>
      <c r="B12" s="224"/>
      <c r="C12" s="224"/>
      <c r="D12" s="167" t="s">
        <v>29</v>
      </c>
      <c r="E12" s="167"/>
      <c r="F12" s="167"/>
      <c r="G12" s="145"/>
      <c r="H12" s="145"/>
      <c r="I12" s="302" t="e">
        <f>VLOOKUP(A12,[1]Tabelle2!$A$212:$B$234,2,TRUE)</f>
        <v>#N/A</v>
      </c>
    </row>
    <row r="13" spans="1:9" ht="26">
      <c r="A13" s="133" t="s">
        <v>1035</v>
      </c>
      <c r="B13" s="146" t="s">
        <v>1025</v>
      </c>
      <c r="C13" s="146" t="s">
        <v>1036</v>
      </c>
      <c r="D13" s="167" t="s">
        <v>55</v>
      </c>
      <c r="E13" s="167"/>
      <c r="F13" s="167"/>
      <c r="G13" s="145"/>
      <c r="H13" s="145"/>
      <c r="I13" s="134" t="str">
        <f>VLOOKUP(A13,[1]Tabelle2!$A$212:$B$234,2,TRUE)</f>
        <v>Tier II</v>
      </c>
    </row>
    <row r="14" spans="1:9" ht="13">
      <c r="A14" s="133" t="s">
        <v>1037</v>
      </c>
      <c r="B14" s="146" t="s">
        <v>1025</v>
      </c>
      <c r="C14" s="146" t="s">
        <v>1038</v>
      </c>
      <c r="D14" s="167"/>
      <c r="E14" s="167"/>
      <c r="F14" s="167"/>
      <c r="G14" s="145"/>
      <c r="H14" s="145"/>
      <c r="I14" s="134" t="str">
        <f>VLOOKUP(A14,[1]Tabelle2!$A$212:$B$234,2,TRUE)</f>
        <v>Tier II</v>
      </c>
    </row>
    <row r="15" spans="1:9" ht="12.75" customHeight="1">
      <c r="A15" s="297" t="s">
        <v>1039</v>
      </c>
      <c r="B15" s="223" t="s">
        <v>1040</v>
      </c>
      <c r="C15" s="223" t="s">
        <v>1041</v>
      </c>
      <c r="D15" s="146" t="s">
        <v>25</v>
      </c>
      <c r="E15" s="135" t="s">
        <v>1042</v>
      </c>
      <c r="F15" s="146" t="s">
        <v>445</v>
      </c>
      <c r="G15" s="145" t="s">
        <v>25</v>
      </c>
      <c r="H15" s="145"/>
      <c r="I15" s="309" t="str">
        <f>VLOOKUP(A15,[1]Tabelle2!$A$212:$B$234,2,TRUE)</f>
        <v>Tier II</v>
      </c>
    </row>
    <row r="16" spans="1:9" ht="13">
      <c r="A16" s="298"/>
      <c r="B16" s="281"/>
      <c r="C16" s="281"/>
      <c r="D16" s="167"/>
      <c r="E16" s="167"/>
      <c r="F16" s="167"/>
      <c r="G16" s="145" t="s">
        <v>106</v>
      </c>
      <c r="H16" s="145"/>
      <c r="I16" s="291"/>
    </row>
    <row r="17" spans="1:9" ht="13">
      <c r="A17" s="298"/>
      <c r="B17" s="281"/>
      <c r="C17" s="281"/>
      <c r="D17" s="167"/>
      <c r="E17" s="167"/>
      <c r="F17" s="167"/>
      <c r="G17" s="145" t="s">
        <v>66</v>
      </c>
      <c r="H17" s="145"/>
      <c r="I17" s="291"/>
    </row>
    <row r="18" spans="1:9" ht="13">
      <c r="A18" s="298"/>
      <c r="B18" s="281"/>
      <c r="C18" s="281"/>
      <c r="D18" s="167"/>
      <c r="E18" s="167"/>
      <c r="F18" s="167"/>
      <c r="G18" s="145" t="s">
        <v>357</v>
      </c>
      <c r="H18" s="145"/>
      <c r="I18" s="291"/>
    </row>
    <row r="19" spans="1:9" ht="13">
      <c r="A19" s="299"/>
      <c r="B19" s="224"/>
      <c r="C19" s="224"/>
      <c r="D19" s="146"/>
      <c r="E19" s="135"/>
      <c r="F19" s="146"/>
      <c r="G19" s="145" t="s">
        <v>306</v>
      </c>
      <c r="H19" s="145"/>
      <c r="I19" s="310"/>
    </row>
    <row r="20" spans="1:9" ht="12.75" customHeight="1">
      <c r="A20" s="297" t="s">
        <v>54</v>
      </c>
      <c r="B20" s="223" t="s">
        <v>1040</v>
      </c>
      <c r="C20" s="223" t="s">
        <v>1043</v>
      </c>
      <c r="D20" s="146" t="s">
        <v>106</v>
      </c>
      <c r="E20" s="146"/>
      <c r="F20" s="146"/>
      <c r="G20" s="146" t="s">
        <v>106</v>
      </c>
      <c r="H20" s="145"/>
      <c r="I20" s="309" t="str">
        <f>VLOOKUP(A20,[1]Tabelle2!$A$212:$B$234,2,TRUE)</f>
        <v>Tier II</v>
      </c>
    </row>
    <row r="21" spans="1:9" ht="13">
      <c r="A21" s="298"/>
      <c r="B21" s="281"/>
      <c r="C21" s="281"/>
      <c r="D21" s="146" t="s">
        <v>1027</v>
      </c>
      <c r="E21" s="146"/>
      <c r="F21" s="146"/>
      <c r="G21" s="146" t="s">
        <v>1027</v>
      </c>
      <c r="H21" s="145"/>
      <c r="I21" s="291"/>
    </row>
    <row r="22" spans="1:9" ht="13">
      <c r="A22" s="299"/>
      <c r="B22" s="224"/>
      <c r="C22" s="224"/>
      <c r="D22" s="146" t="s">
        <v>53</v>
      </c>
      <c r="E22" s="146"/>
      <c r="F22" s="146"/>
      <c r="G22" s="146" t="s">
        <v>53</v>
      </c>
      <c r="H22" s="145"/>
      <c r="I22" s="310" t="e">
        <f>VLOOKUP(A22,[1]Tabelle2!$A$212:$B$234,2,TRUE)</f>
        <v>#N/A</v>
      </c>
    </row>
    <row r="23" spans="1:9" ht="12.75" customHeight="1">
      <c r="A23" s="323" t="s">
        <v>1044</v>
      </c>
      <c r="B23" s="223" t="s">
        <v>1040</v>
      </c>
      <c r="C23" s="293" t="s">
        <v>1045</v>
      </c>
      <c r="D23" s="146" t="s">
        <v>106</v>
      </c>
      <c r="E23" s="146" t="s">
        <v>350</v>
      </c>
      <c r="F23" s="146" t="s">
        <v>18</v>
      </c>
      <c r="G23" s="146" t="s">
        <v>106</v>
      </c>
      <c r="H23" s="145"/>
      <c r="I23" s="320" t="str">
        <f>VLOOKUP(A23,[1]Tabelle2!$A$212:$B$234,2,TRUE)</f>
        <v>Tier II</v>
      </c>
    </row>
    <row r="24" spans="1:9" ht="12.75" customHeight="1">
      <c r="A24" s="321"/>
      <c r="B24" s="281"/>
      <c r="C24" s="294"/>
      <c r="D24" s="146" t="s">
        <v>25</v>
      </c>
      <c r="E24" s="146" t="s">
        <v>1046</v>
      </c>
      <c r="F24" s="146" t="s">
        <v>445</v>
      </c>
      <c r="G24" s="146" t="s">
        <v>25</v>
      </c>
      <c r="H24" s="145"/>
      <c r="I24" s="270"/>
    </row>
    <row r="25" spans="1:9" ht="12.75" customHeight="1">
      <c r="A25" s="321"/>
      <c r="B25" s="281"/>
      <c r="C25" s="294"/>
      <c r="D25" s="146"/>
      <c r="E25" s="146"/>
      <c r="F25" s="146"/>
      <c r="G25" s="145" t="s">
        <v>66</v>
      </c>
      <c r="H25" s="145"/>
      <c r="I25" s="270"/>
    </row>
    <row r="26" spans="1:9" ht="12.75" customHeight="1">
      <c r="A26" s="321"/>
      <c r="B26" s="281"/>
      <c r="C26" s="294"/>
      <c r="D26" s="146"/>
      <c r="E26" s="146"/>
      <c r="F26" s="146"/>
      <c r="G26" s="145" t="s">
        <v>357</v>
      </c>
      <c r="H26" s="145"/>
      <c r="I26" s="270"/>
    </row>
    <row r="27" spans="1:9" ht="12.75" customHeight="1">
      <c r="A27" s="321"/>
      <c r="B27" s="281"/>
      <c r="C27" s="294"/>
      <c r="D27" s="146"/>
      <c r="E27" s="146"/>
      <c r="F27" s="146"/>
      <c r="G27" s="145" t="s">
        <v>306</v>
      </c>
      <c r="H27" s="145"/>
      <c r="I27" s="270"/>
    </row>
    <row r="28" spans="1:9" ht="12.75" customHeight="1">
      <c r="A28" s="321"/>
      <c r="B28" s="281"/>
      <c r="C28" s="294"/>
      <c r="D28" s="146"/>
      <c r="E28" s="146"/>
      <c r="F28" s="146"/>
      <c r="G28" s="145" t="s">
        <v>390</v>
      </c>
      <c r="H28" s="145"/>
      <c r="I28" s="270"/>
    </row>
    <row r="29" spans="1:9" ht="13">
      <c r="A29" s="324"/>
      <c r="B29" s="224"/>
      <c r="C29" s="295"/>
      <c r="D29" s="146"/>
      <c r="E29" s="146"/>
      <c r="F29" s="146"/>
      <c r="G29" s="145" t="s">
        <v>396</v>
      </c>
      <c r="H29" s="145"/>
      <c r="I29" s="271"/>
    </row>
    <row r="30" spans="1:9" s="23" customFormat="1" ht="39">
      <c r="A30" s="136" t="s">
        <v>1047</v>
      </c>
      <c r="B30" s="145" t="s">
        <v>1048</v>
      </c>
      <c r="C30" s="145" t="s">
        <v>1049</v>
      </c>
      <c r="D30" s="137"/>
      <c r="E30" s="137"/>
      <c r="F30" s="137"/>
      <c r="G30" s="145"/>
      <c r="H30" s="145"/>
      <c r="I30" s="138" t="str">
        <f>VLOOKUP(A30,[1]Tabelle2!$A$212:$B$234,2,TRUE)</f>
        <v>Tier II</v>
      </c>
    </row>
    <row r="31" spans="1:9" s="23" customFormat="1" ht="14">
      <c r="A31" s="306" t="s">
        <v>1050</v>
      </c>
      <c r="B31" s="293" t="s">
        <v>1048</v>
      </c>
      <c r="C31" s="293" t="s">
        <v>1051</v>
      </c>
      <c r="D31" s="137"/>
      <c r="E31" s="137"/>
      <c r="F31" s="137"/>
      <c r="G31" s="145" t="s">
        <v>25</v>
      </c>
      <c r="H31" s="145"/>
      <c r="I31" s="303" t="str">
        <f>VLOOKUP(A31,[1]Tabelle2!$A$212:$B$234,2,TRUE)</f>
        <v>Tier I</v>
      </c>
    </row>
    <row r="32" spans="1:9" s="23" customFormat="1" ht="14">
      <c r="A32" s="307"/>
      <c r="B32" s="294"/>
      <c r="C32" s="294"/>
      <c r="D32" s="137"/>
      <c r="E32" s="137"/>
      <c r="F32" s="137"/>
      <c r="G32" s="145" t="s">
        <v>106</v>
      </c>
      <c r="H32" s="145"/>
      <c r="I32" s="304"/>
    </row>
    <row r="33" spans="1:9" s="23" customFormat="1" ht="26">
      <c r="A33" s="308"/>
      <c r="B33" s="295"/>
      <c r="C33" s="295"/>
      <c r="D33" s="146"/>
      <c r="E33" s="146"/>
      <c r="F33" s="146"/>
      <c r="G33" s="145" t="s">
        <v>1052</v>
      </c>
      <c r="H33" s="145"/>
      <c r="I33" s="305"/>
    </row>
    <row r="34" spans="1:9" s="23" customFormat="1" ht="26">
      <c r="A34" s="136" t="s">
        <v>1053</v>
      </c>
      <c r="B34" s="145" t="s">
        <v>1054</v>
      </c>
      <c r="C34" s="145" t="s">
        <v>1055</v>
      </c>
      <c r="D34" s="145"/>
      <c r="E34" s="145"/>
      <c r="F34" s="145"/>
      <c r="G34" s="145"/>
      <c r="H34" s="145"/>
      <c r="I34" s="138" t="str">
        <f>VLOOKUP(A34,[1]Tabelle2!$A$212:$B$234,2,TRUE)</f>
        <v>Tier III</v>
      </c>
    </row>
    <row r="35" spans="1:9" s="23" customFormat="1" ht="52">
      <c r="A35" s="136" t="s">
        <v>1056</v>
      </c>
      <c r="B35" s="145" t="s">
        <v>1054</v>
      </c>
      <c r="C35" s="145" t="s">
        <v>1057</v>
      </c>
      <c r="D35" s="145"/>
      <c r="E35" s="145"/>
      <c r="F35" s="145"/>
      <c r="G35" s="145"/>
      <c r="H35" s="145"/>
      <c r="I35" s="138" t="str">
        <f>VLOOKUP(A35,[1]Tabelle2!$A$212:$B$234,2,TRUE)</f>
        <v>Tier III</v>
      </c>
    </row>
    <row r="36" spans="1:9" s="23" customFormat="1" ht="39">
      <c r="A36" s="136" t="s">
        <v>1058</v>
      </c>
      <c r="B36" s="145" t="s">
        <v>1059</v>
      </c>
      <c r="C36" s="145" t="s">
        <v>1060</v>
      </c>
      <c r="D36" s="137"/>
      <c r="E36" s="137"/>
      <c r="F36" s="137"/>
      <c r="G36" s="145"/>
      <c r="H36" s="145"/>
      <c r="I36" s="138" t="str">
        <f>VLOOKUP(A36,[1]Tabelle2!$A$212:$B$234,2,TRUE)</f>
        <v>Tier II</v>
      </c>
    </row>
    <row r="37" spans="1:9" s="23" customFormat="1" ht="14">
      <c r="A37" s="306" t="s">
        <v>1061</v>
      </c>
      <c r="B37" s="293" t="s">
        <v>1059</v>
      </c>
      <c r="C37" s="293" t="s">
        <v>1062</v>
      </c>
      <c r="D37" s="137"/>
      <c r="E37" s="137"/>
      <c r="F37" s="137"/>
      <c r="G37" s="145" t="s">
        <v>1063</v>
      </c>
      <c r="H37" s="145"/>
      <c r="I37" s="303" t="str">
        <f>VLOOKUP(A37,[1]Tabelle2!$A$212:$B$234,2,TRUE)</f>
        <v>Tier II</v>
      </c>
    </row>
    <row r="38" spans="1:9" s="23" customFormat="1" ht="26">
      <c r="A38" s="307"/>
      <c r="B38" s="294"/>
      <c r="C38" s="294"/>
      <c r="D38" s="137"/>
      <c r="E38" s="137"/>
      <c r="F38" s="137"/>
      <c r="G38" s="145" t="s">
        <v>1064</v>
      </c>
      <c r="H38" s="145"/>
      <c r="I38" s="304"/>
    </row>
    <row r="39" spans="1:9" s="23" customFormat="1" ht="26">
      <c r="A39" s="307"/>
      <c r="B39" s="294"/>
      <c r="C39" s="294"/>
      <c r="D39" s="137"/>
      <c r="E39" s="137"/>
      <c r="F39" s="137"/>
      <c r="G39" s="145" t="s">
        <v>1065</v>
      </c>
      <c r="H39" s="145"/>
      <c r="I39" s="304"/>
    </row>
    <row r="40" spans="1:9" s="23" customFormat="1" ht="14">
      <c r="A40" s="307"/>
      <c r="B40" s="294"/>
      <c r="C40" s="294"/>
      <c r="D40" s="137"/>
      <c r="E40" s="137"/>
      <c r="F40" s="137"/>
      <c r="G40" s="145" t="s">
        <v>1066</v>
      </c>
      <c r="H40" s="145"/>
      <c r="I40" s="304"/>
    </row>
    <row r="41" spans="1:9" s="23" customFormat="1" ht="14">
      <c r="A41" s="307"/>
      <c r="B41" s="294"/>
      <c r="C41" s="294"/>
      <c r="D41" s="137"/>
      <c r="E41" s="137"/>
      <c r="F41" s="137"/>
      <c r="G41" s="145" t="s">
        <v>1067</v>
      </c>
      <c r="H41" s="145"/>
      <c r="I41" s="304"/>
    </row>
    <row r="42" spans="1:9" s="23" customFormat="1" ht="14">
      <c r="A42" s="308"/>
      <c r="B42" s="295"/>
      <c r="C42" s="295"/>
      <c r="D42" s="137"/>
      <c r="E42" s="137"/>
      <c r="F42" s="137"/>
      <c r="G42" s="145" t="s">
        <v>1068</v>
      </c>
      <c r="H42" s="145"/>
      <c r="I42" s="305"/>
    </row>
    <row r="43" spans="1:9" s="23" customFormat="1" ht="26">
      <c r="A43" s="136" t="s">
        <v>105</v>
      </c>
      <c r="B43" s="145" t="s">
        <v>1069</v>
      </c>
      <c r="C43" s="145" t="s">
        <v>1070</v>
      </c>
      <c r="D43" s="145" t="s">
        <v>1071</v>
      </c>
      <c r="E43" s="145"/>
      <c r="F43" s="145"/>
      <c r="G43" s="145"/>
      <c r="H43" s="145"/>
      <c r="I43" s="138" t="str">
        <f>VLOOKUP(A43,[1]Tabelle2!$A$212:$B$234,2,TRUE)</f>
        <v>Tier I</v>
      </c>
    </row>
    <row r="44" spans="1:9" ht="26">
      <c r="A44" s="136" t="s">
        <v>1072</v>
      </c>
      <c r="B44" s="145" t="s">
        <v>1069</v>
      </c>
      <c r="C44" s="158" t="s">
        <v>1073</v>
      </c>
      <c r="D44" s="146"/>
      <c r="E44" s="146"/>
      <c r="F44" s="146"/>
      <c r="G44" s="145"/>
      <c r="H44" s="145"/>
      <c r="I44" s="138" t="str">
        <f>VLOOKUP(A44,[1]Tabelle2!$A$212:$B$234,2,TRUE)</f>
        <v>Tier III</v>
      </c>
    </row>
    <row r="45" spans="1:9" ht="12.75" customHeight="1">
      <c r="A45" s="297" t="s">
        <v>154</v>
      </c>
      <c r="B45" s="223" t="s">
        <v>1074</v>
      </c>
      <c r="C45" s="223" t="s">
        <v>1075</v>
      </c>
      <c r="D45" s="146" t="s">
        <v>106</v>
      </c>
      <c r="E45" s="146"/>
      <c r="F45" s="146"/>
      <c r="G45" s="145"/>
      <c r="H45" s="145"/>
      <c r="I45" s="316" t="str">
        <f>VLOOKUP(A45,[1]Tabelle2!$A$212:$B$234,2,TRUE)</f>
        <v>Tier III</v>
      </c>
    </row>
    <row r="46" spans="1:9" ht="13">
      <c r="A46" s="321"/>
      <c r="B46" s="281"/>
      <c r="C46" s="281"/>
      <c r="D46" s="146" t="s">
        <v>25</v>
      </c>
      <c r="E46" s="146"/>
      <c r="F46" s="146"/>
      <c r="G46" s="145"/>
      <c r="H46" s="145"/>
      <c r="I46" s="301" t="e">
        <f>VLOOKUP(A46,[1]Tabelle2!$A$212:$B$234,2,TRUE)</f>
        <v>#N/A</v>
      </c>
    </row>
    <row r="47" spans="1:9" ht="13">
      <c r="A47" s="321"/>
      <c r="B47" s="281"/>
      <c r="C47" s="281"/>
      <c r="D47" s="146" t="s">
        <v>39</v>
      </c>
      <c r="E47" s="146"/>
      <c r="F47" s="146"/>
      <c r="G47" s="145"/>
      <c r="H47" s="145"/>
      <c r="I47" s="301" t="e">
        <f>VLOOKUP(A47,[1]Tabelle2!$A$212:$B$234,2,TRUE)</f>
        <v>#N/A</v>
      </c>
    </row>
    <row r="48" spans="1:9" ht="13">
      <c r="A48" s="321"/>
      <c r="B48" s="281"/>
      <c r="C48" s="281"/>
      <c r="D48" s="146" t="s">
        <v>1076</v>
      </c>
      <c r="E48" s="146"/>
      <c r="F48" s="146"/>
      <c r="G48" s="145"/>
      <c r="H48" s="145"/>
      <c r="I48" s="301" t="e">
        <f>VLOOKUP(A48,[1]Tabelle2!$A$212:$B$234,2,TRUE)</f>
        <v>#N/A</v>
      </c>
    </row>
    <row r="49" spans="1:9" ht="13">
      <c r="A49" s="322"/>
      <c r="B49" s="224"/>
      <c r="C49" s="224"/>
      <c r="D49" s="167" t="s">
        <v>153</v>
      </c>
      <c r="E49" s="167"/>
      <c r="F49" s="167"/>
      <c r="G49" s="145"/>
      <c r="H49" s="145"/>
      <c r="I49" s="302" t="e">
        <f>VLOOKUP(A49,[1]Tabelle2!$A$212:$B$234,2,TRUE)</f>
        <v>#N/A</v>
      </c>
    </row>
    <row r="50" spans="1:9" ht="12.75" customHeight="1">
      <c r="A50" s="297" t="s">
        <v>1077</v>
      </c>
      <c r="B50" s="223" t="s">
        <v>1074</v>
      </c>
      <c r="C50" s="223" t="s">
        <v>1078</v>
      </c>
      <c r="D50" s="167" t="s">
        <v>106</v>
      </c>
      <c r="E50" s="146"/>
      <c r="F50" s="146"/>
      <c r="G50" s="145"/>
      <c r="H50" s="145"/>
      <c r="I50" s="309" t="str">
        <f>VLOOKUP(A50,[1]Tabelle2!$A$212:$B$234,2,TRUE)</f>
        <v>Tier III</v>
      </c>
    </row>
    <row r="51" spans="1:9" ht="13">
      <c r="A51" s="321"/>
      <c r="B51" s="281"/>
      <c r="C51" s="281"/>
      <c r="D51" s="167" t="s">
        <v>25</v>
      </c>
      <c r="E51" s="146"/>
      <c r="F51" s="146"/>
      <c r="G51" s="145"/>
      <c r="H51" s="145"/>
      <c r="I51" s="291"/>
    </row>
    <row r="52" spans="1:9" ht="13">
      <c r="A52" s="321"/>
      <c r="B52" s="281"/>
      <c r="C52" s="281"/>
      <c r="D52" s="146" t="s">
        <v>39</v>
      </c>
      <c r="E52" s="146"/>
      <c r="F52" s="146"/>
      <c r="G52" s="145"/>
      <c r="H52" s="145"/>
      <c r="I52" s="291" t="e">
        <f>VLOOKUP(A52,[1]Tabelle2!$A$212:$B$234,2,TRUE)</f>
        <v>#N/A</v>
      </c>
    </row>
    <row r="53" spans="1:9" ht="13">
      <c r="A53" s="322"/>
      <c r="B53" s="224"/>
      <c r="C53" s="224"/>
      <c r="D53" s="146" t="s">
        <v>94</v>
      </c>
      <c r="E53" s="146"/>
      <c r="F53" s="146"/>
      <c r="G53" s="145"/>
      <c r="H53" s="145"/>
      <c r="I53" s="310"/>
    </row>
    <row r="54" spans="1:9" ht="24" customHeight="1">
      <c r="A54" s="139" t="s">
        <v>1079</v>
      </c>
      <c r="B54" s="146" t="s">
        <v>1080</v>
      </c>
      <c r="C54" s="146" t="s">
        <v>767</v>
      </c>
      <c r="D54" s="146"/>
      <c r="E54" s="146"/>
      <c r="F54" s="146"/>
      <c r="G54" s="145" t="s">
        <v>1081</v>
      </c>
      <c r="H54" s="145"/>
      <c r="I54" s="140" t="str">
        <f>VLOOKUP(A54,[1]Tabelle2!$A$212:$B$234,2,TRUE)</f>
        <v>Tier I
(repeat of 10.6.1)</v>
      </c>
    </row>
    <row r="55" spans="1:9" ht="24" customHeight="1">
      <c r="A55" s="297" t="s">
        <v>1082</v>
      </c>
      <c r="B55" s="146"/>
      <c r="C55" s="223" t="s">
        <v>1083</v>
      </c>
      <c r="D55" s="146" t="s">
        <v>25</v>
      </c>
      <c r="E55" s="146" t="s">
        <v>1084</v>
      </c>
      <c r="F55" s="146" t="s">
        <v>489</v>
      </c>
      <c r="G55" s="145" t="s">
        <v>106</v>
      </c>
      <c r="H55" s="145"/>
      <c r="I55" s="300" t="str">
        <f>VLOOKUP(A55,[1]Tabelle2!$A$212:$B$234,2,FALSE)</f>
        <v>Tier I</v>
      </c>
    </row>
    <row r="56" spans="1:9" ht="24" customHeight="1">
      <c r="A56" s="298"/>
      <c r="B56" s="146"/>
      <c r="C56" s="281"/>
      <c r="D56" s="146"/>
      <c r="E56" s="146"/>
      <c r="F56" s="146"/>
      <c r="G56" s="145" t="s">
        <v>25</v>
      </c>
      <c r="H56" s="145"/>
      <c r="I56" s="301"/>
    </row>
    <row r="57" spans="1:9" ht="24" customHeight="1">
      <c r="A57" s="298"/>
      <c r="B57" s="146"/>
      <c r="C57" s="281"/>
      <c r="D57" s="146"/>
      <c r="E57" s="146"/>
      <c r="F57" s="146"/>
      <c r="G57" s="145" t="s">
        <v>306</v>
      </c>
      <c r="H57" s="145"/>
      <c r="I57" s="301"/>
    </row>
    <row r="58" spans="1:9" ht="24" customHeight="1">
      <c r="A58" s="298"/>
      <c r="B58" s="146"/>
      <c r="C58" s="281"/>
      <c r="D58" s="146"/>
      <c r="E58" s="146"/>
      <c r="F58" s="146"/>
      <c r="G58" s="145" t="s">
        <v>66</v>
      </c>
      <c r="H58" s="145"/>
      <c r="I58" s="301"/>
    </row>
    <row r="59" spans="1:9" ht="13">
      <c r="A59" s="299"/>
      <c r="B59" s="146" t="s">
        <v>1085</v>
      </c>
      <c r="C59" s="224"/>
      <c r="D59" s="146"/>
      <c r="E59" s="146"/>
      <c r="F59" s="146"/>
      <c r="G59" s="145" t="s">
        <v>357</v>
      </c>
      <c r="H59" s="145"/>
      <c r="I59" s="302"/>
    </row>
    <row r="60" spans="1:9" ht="12.75" customHeight="1">
      <c r="A60" s="297" t="s">
        <v>1086</v>
      </c>
      <c r="B60" s="223" t="s">
        <v>1087</v>
      </c>
      <c r="C60" s="223" t="s">
        <v>1088</v>
      </c>
      <c r="D60" s="146"/>
      <c r="E60" s="146"/>
      <c r="F60" s="146"/>
      <c r="G60" s="145" t="s">
        <v>1089</v>
      </c>
      <c r="H60" s="145"/>
      <c r="I60" s="300" t="str">
        <f>VLOOKUP(A60,[1]Tabelle2!$A$212:$B$234,2,FALSE)</f>
        <v>Tier III</v>
      </c>
    </row>
    <row r="61" spans="1:9" ht="12.75" customHeight="1">
      <c r="A61" s="298"/>
      <c r="B61" s="281"/>
      <c r="C61" s="281"/>
      <c r="D61" s="146"/>
      <c r="E61" s="146"/>
      <c r="F61" s="146"/>
      <c r="G61" s="145" t="s">
        <v>1090</v>
      </c>
      <c r="H61" s="145"/>
      <c r="I61" s="301"/>
    </row>
    <row r="62" spans="1:9" ht="12.75" customHeight="1">
      <c r="A62" s="298"/>
      <c r="B62" s="281"/>
      <c r="C62" s="281"/>
      <c r="D62" s="146"/>
      <c r="E62" s="146"/>
      <c r="F62" s="146"/>
      <c r="G62" s="145" t="s">
        <v>434</v>
      </c>
      <c r="H62" s="145"/>
      <c r="I62" s="301"/>
    </row>
    <row r="63" spans="1:9" ht="12.75" customHeight="1">
      <c r="A63" s="298"/>
      <c r="B63" s="281"/>
      <c r="C63" s="281"/>
      <c r="D63" s="146"/>
      <c r="E63" s="146"/>
      <c r="F63" s="146"/>
      <c r="G63" s="145" t="s">
        <v>106</v>
      </c>
      <c r="H63" s="145"/>
      <c r="I63" s="301"/>
    </row>
    <row r="64" spans="1:9" ht="12.75" customHeight="1">
      <c r="A64" s="298"/>
      <c r="B64" s="281"/>
      <c r="C64" s="281"/>
      <c r="D64" s="146"/>
      <c r="E64" s="146"/>
      <c r="F64" s="146"/>
      <c r="G64" s="145" t="s">
        <v>25</v>
      </c>
      <c r="H64" s="145"/>
      <c r="I64" s="301"/>
    </row>
    <row r="65" spans="1:9" ht="12.75" customHeight="1">
      <c r="A65" s="298"/>
      <c r="B65" s="281"/>
      <c r="C65" s="281"/>
      <c r="D65" s="146"/>
      <c r="E65" s="146"/>
      <c r="F65" s="146"/>
      <c r="G65" s="145" t="s">
        <v>66</v>
      </c>
      <c r="H65" s="145"/>
      <c r="I65" s="301"/>
    </row>
    <row r="66" spans="1:9" ht="12.75" customHeight="1">
      <c r="A66" s="298"/>
      <c r="B66" s="281"/>
      <c r="C66" s="281"/>
      <c r="D66" s="146"/>
      <c r="E66" s="146"/>
      <c r="F66" s="146"/>
      <c r="G66" s="145" t="s">
        <v>306</v>
      </c>
      <c r="H66" s="145"/>
      <c r="I66" s="301"/>
    </row>
    <row r="67" spans="1:9" ht="12.75" customHeight="1">
      <c r="A67" s="298"/>
      <c r="B67" s="281"/>
      <c r="C67" s="281"/>
      <c r="D67" s="146"/>
      <c r="E67" s="146"/>
      <c r="F67" s="146"/>
      <c r="G67" s="145" t="s">
        <v>39</v>
      </c>
      <c r="H67" s="145"/>
      <c r="I67" s="301"/>
    </row>
    <row r="68" spans="1:9" ht="12.75" customHeight="1">
      <c r="A68" s="298"/>
      <c r="B68" s="281"/>
      <c r="C68" s="281"/>
      <c r="D68" s="146"/>
      <c r="E68" s="146"/>
      <c r="F68" s="146"/>
      <c r="G68" s="145" t="s">
        <v>1091</v>
      </c>
      <c r="H68" s="145"/>
      <c r="I68" s="301"/>
    </row>
    <row r="69" spans="1:9" ht="12.75" customHeight="1">
      <c r="A69" s="298"/>
      <c r="B69" s="281"/>
      <c r="C69" s="281"/>
      <c r="D69" s="146"/>
      <c r="E69" s="146"/>
      <c r="F69" s="146"/>
      <c r="G69" s="145" t="s">
        <v>1092</v>
      </c>
      <c r="H69" s="145"/>
      <c r="I69" s="301"/>
    </row>
    <row r="70" spans="1:9" ht="12.75" customHeight="1">
      <c r="A70" s="298"/>
      <c r="B70" s="281"/>
      <c r="C70" s="281"/>
      <c r="D70" s="146"/>
      <c r="E70" s="146"/>
      <c r="F70" s="146"/>
      <c r="G70" s="145" t="s">
        <v>1063</v>
      </c>
      <c r="H70" s="145"/>
      <c r="I70" s="301"/>
    </row>
    <row r="71" spans="1:9" ht="12.75" customHeight="1">
      <c r="A71" s="298"/>
      <c r="B71" s="281"/>
      <c r="C71" s="281"/>
      <c r="D71" s="146"/>
      <c r="E71" s="146"/>
      <c r="F71" s="146"/>
      <c r="G71" s="145" t="s">
        <v>1093</v>
      </c>
      <c r="H71" s="145"/>
      <c r="I71" s="301"/>
    </row>
    <row r="72" spans="1:9" ht="12.75" customHeight="1">
      <c r="A72" s="298"/>
      <c r="B72" s="281"/>
      <c r="C72" s="281"/>
      <c r="D72" s="146"/>
      <c r="E72" s="146"/>
      <c r="F72" s="146"/>
      <c r="G72" s="145" t="s">
        <v>1094</v>
      </c>
      <c r="H72" s="145"/>
      <c r="I72" s="301"/>
    </row>
    <row r="73" spans="1:9" ht="13">
      <c r="A73" s="299"/>
      <c r="B73" s="224"/>
      <c r="C73" s="224"/>
      <c r="D73" s="146"/>
      <c r="E73" s="146"/>
      <c r="F73" s="146"/>
      <c r="G73" s="145" t="s">
        <v>1095</v>
      </c>
      <c r="H73" s="145"/>
      <c r="I73" s="302"/>
    </row>
    <row r="74" spans="1:9" ht="12.75" customHeight="1">
      <c r="A74" s="297" t="s">
        <v>1096</v>
      </c>
      <c r="B74" s="223" t="s">
        <v>1087</v>
      </c>
      <c r="C74" s="223" t="s">
        <v>1097</v>
      </c>
      <c r="D74" s="146"/>
      <c r="E74" s="146"/>
      <c r="F74" s="146"/>
      <c r="G74" s="145" t="s">
        <v>306</v>
      </c>
      <c r="H74" s="145" t="s">
        <v>1098</v>
      </c>
      <c r="I74" s="300" t="str">
        <f>VLOOKUP(A74,[1]Tabelle2!$A$212:$B$234,2,FALSE)</f>
        <v>Tier II</v>
      </c>
    </row>
    <row r="75" spans="1:9" ht="13">
      <c r="A75" s="298"/>
      <c r="B75" s="281"/>
      <c r="C75" s="281"/>
      <c r="D75" s="146"/>
      <c r="E75" s="146"/>
      <c r="F75" s="146"/>
      <c r="G75" s="145" t="s">
        <v>1063</v>
      </c>
      <c r="H75" s="145"/>
      <c r="I75" s="301"/>
    </row>
    <row r="76" spans="1:9" ht="13">
      <c r="A76" s="299"/>
      <c r="B76" s="224"/>
      <c r="C76" s="224"/>
      <c r="D76" s="146"/>
      <c r="E76" s="146"/>
      <c r="F76" s="146"/>
      <c r="G76" s="145" t="s">
        <v>39</v>
      </c>
      <c r="H76" s="145"/>
      <c r="I76" s="302"/>
    </row>
    <row r="77" spans="1:9" ht="39">
      <c r="A77" s="113" t="s">
        <v>1099</v>
      </c>
      <c r="B77" s="146" t="s">
        <v>1100</v>
      </c>
      <c r="C77" s="154" t="s">
        <v>1101</v>
      </c>
      <c r="D77" s="146"/>
      <c r="E77" s="146"/>
      <c r="F77" s="146"/>
      <c r="G77" s="145" t="s">
        <v>1102</v>
      </c>
      <c r="H77" s="145" t="s">
        <v>1103</v>
      </c>
      <c r="I77" s="141" t="str">
        <f>VLOOKUP(A77,[1]Tabelle2!$A$212:$B$234,2,TRUE)</f>
        <v>Tier I</v>
      </c>
    </row>
    <row r="78" spans="1:9" ht="39">
      <c r="A78" s="113" t="s">
        <v>1104</v>
      </c>
      <c r="B78" s="146" t="s">
        <v>1105</v>
      </c>
      <c r="C78" s="146" t="s">
        <v>1106</v>
      </c>
      <c r="D78" s="146"/>
      <c r="E78" s="146"/>
      <c r="F78" s="146"/>
      <c r="G78" s="145"/>
      <c r="H78" s="145"/>
      <c r="I78" s="140" t="str">
        <f>VLOOKUP(A78,[1]Tabelle2!$A$212:$B$234,2,TRUE)</f>
        <v>Tier III
(repeat of 10.3.1)</v>
      </c>
    </row>
    <row r="79" spans="1:9">
      <c r="G79" s="104"/>
      <c r="H79" s="104"/>
    </row>
    <row r="80" spans="1:9">
      <c r="G80" s="104"/>
      <c r="H80" s="104"/>
    </row>
    <row r="81" spans="1:8">
      <c r="A81" s="95"/>
      <c r="G81" s="104"/>
      <c r="H81" s="104"/>
    </row>
    <row r="82" spans="1:8">
      <c r="A82" s="96"/>
      <c r="G82" s="104"/>
      <c r="H82" s="104"/>
    </row>
    <row r="83" spans="1:8">
      <c r="A83" s="96"/>
      <c r="G83" s="104"/>
      <c r="H83" s="104"/>
    </row>
    <row r="84" spans="1:8">
      <c r="G84" s="104"/>
      <c r="H84" s="104"/>
    </row>
    <row r="85" spans="1:8">
      <c r="G85" s="5"/>
      <c r="H85" s="5"/>
    </row>
    <row r="86" spans="1:8">
      <c r="G86" s="5"/>
      <c r="H86" s="5"/>
    </row>
    <row r="87" spans="1:8">
      <c r="G87" s="5"/>
      <c r="H87" s="5"/>
    </row>
    <row r="88" spans="1:8">
      <c r="G88" s="5"/>
    </row>
    <row r="89" spans="1:8">
      <c r="G89" s="5"/>
    </row>
    <row r="90" spans="1:8">
      <c r="G90" s="5"/>
    </row>
    <row r="100" spans="7:8">
      <c r="H100" s="5"/>
    </row>
    <row r="101" spans="7:8">
      <c r="H101" s="5"/>
    </row>
    <row r="102" spans="7:8">
      <c r="H102" s="5"/>
    </row>
    <row r="103" spans="7:8">
      <c r="G103" s="5"/>
      <c r="H103" s="5"/>
    </row>
    <row r="104" spans="7:8">
      <c r="G104" s="5"/>
      <c r="H104" s="5"/>
    </row>
    <row r="105" spans="7:8">
      <c r="G105" s="5"/>
      <c r="H105" s="5"/>
    </row>
    <row r="106" spans="7:8">
      <c r="G106" s="5"/>
      <c r="H106" s="5"/>
    </row>
    <row r="107" spans="7:8">
      <c r="G107" s="5"/>
      <c r="H107" s="5"/>
    </row>
    <row r="108" spans="7:8">
      <c r="G108" s="5"/>
      <c r="H108" s="5"/>
    </row>
    <row r="109" spans="7:8">
      <c r="G109" s="5"/>
      <c r="H109" s="5"/>
    </row>
    <row r="110" spans="7:8">
      <c r="G110" s="5"/>
      <c r="H110" s="5"/>
    </row>
    <row r="111" spans="7:8">
      <c r="G111" s="5"/>
      <c r="H111" s="5"/>
    </row>
    <row r="112" spans="7:8">
      <c r="G112" s="5"/>
      <c r="H112" s="5"/>
    </row>
    <row r="113" spans="7:8">
      <c r="G113" s="5"/>
      <c r="H113" s="5"/>
    </row>
    <row r="114" spans="7:8">
      <c r="G114" s="5"/>
      <c r="H114" s="5"/>
    </row>
    <row r="115" spans="7:8">
      <c r="G115" s="5"/>
      <c r="H115" s="5"/>
    </row>
    <row r="116" spans="7:8">
      <c r="G116" s="5"/>
      <c r="H116" s="5"/>
    </row>
    <row r="117" spans="7:8">
      <c r="G117" s="5"/>
      <c r="H117" s="5"/>
    </row>
    <row r="118" spans="7:8">
      <c r="G118" s="5"/>
      <c r="H118" s="5"/>
    </row>
    <row r="119" spans="7:8">
      <c r="G119" s="5"/>
      <c r="H119" s="5"/>
    </row>
    <row r="120" spans="7:8">
      <c r="G120" s="5"/>
    </row>
    <row r="121" spans="7:8">
      <c r="G121" s="5"/>
    </row>
    <row r="122" spans="7:8">
      <c r="G122" s="5"/>
    </row>
  </sheetData>
  <customSheetViews>
    <customSheetView guid="{1723F9A7-0950-4ABF-9651-477E6367139F}" fitToPage="1" hiddenRows="1" hiddenColumns="1">
      <pane xSplit="1" ySplit="4" topLeftCell="C5" activePane="bottomRight" state="frozen"/>
      <selection pane="bottomRight" activeCell="G33" sqref="G33"/>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7">
    <mergeCell ref="A10:A12"/>
    <mergeCell ref="B10:B12"/>
    <mergeCell ref="C10:C12"/>
    <mergeCell ref="A20:A22"/>
    <mergeCell ref="B20:B22"/>
    <mergeCell ref="C20:C22"/>
    <mergeCell ref="C23:C29"/>
    <mergeCell ref="A45:A49"/>
    <mergeCell ref="B45:B49"/>
    <mergeCell ref="C45:C49"/>
    <mergeCell ref="B31:B33"/>
    <mergeCell ref="A31:A33"/>
    <mergeCell ref="A1:D1"/>
    <mergeCell ref="A2:A4"/>
    <mergeCell ref="B2:B4"/>
    <mergeCell ref="D2:D4"/>
    <mergeCell ref="C2:C4"/>
    <mergeCell ref="I45:I49"/>
    <mergeCell ref="I50:I53"/>
    <mergeCell ref="A5:A9"/>
    <mergeCell ref="B5:B9"/>
    <mergeCell ref="C5:C9"/>
    <mergeCell ref="I10:I12"/>
    <mergeCell ref="I20:I22"/>
    <mergeCell ref="I23:I29"/>
    <mergeCell ref="A50:A53"/>
    <mergeCell ref="B50:B53"/>
    <mergeCell ref="C50:C53"/>
    <mergeCell ref="B15:B19"/>
    <mergeCell ref="A15:A19"/>
    <mergeCell ref="C31:C33"/>
    <mergeCell ref="A23:A29"/>
    <mergeCell ref="B23:B29"/>
    <mergeCell ref="G2:G4"/>
    <mergeCell ref="H2:H4"/>
    <mergeCell ref="I2:I4"/>
    <mergeCell ref="I15:I19"/>
    <mergeCell ref="C15:C19"/>
    <mergeCell ref="F2:F4"/>
    <mergeCell ref="E2:E4"/>
    <mergeCell ref="I5:I9"/>
    <mergeCell ref="I31:I33"/>
    <mergeCell ref="I37:I42"/>
    <mergeCell ref="C37:C42"/>
    <mergeCell ref="B37:B42"/>
    <mergeCell ref="A37:A42"/>
    <mergeCell ref="C74:C76"/>
    <mergeCell ref="B74:B76"/>
    <mergeCell ref="A74:A76"/>
    <mergeCell ref="I55:I59"/>
    <mergeCell ref="C55:C59"/>
    <mergeCell ref="A55:A59"/>
    <mergeCell ref="B60:B73"/>
    <mergeCell ref="C60:C73"/>
    <mergeCell ref="A60:A73"/>
    <mergeCell ref="I60:I73"/>
    <mergeCell ref="I74:I76"/>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77:A78 A5 A10:A14 A20:A23 A29:A30 A34:A36 A43:A54"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pageSetUpPr fitToPage="1"/>
  </sheetPr>
  <dimension ref="A1:B82"/>
  <sheetViews>
    <sheetView topLeftCell="A49" zoomScale="120" zoomScaleNormal="120" workbookViewId="0">
      <selection activeCell="F6" sqref="F6"/>
    </sheetView>
  </sheetViews>
  <sheetFormatPr baseColWidth="10" defaultColWidth="11.3984375" defaultRowHeight="14"/>
  <cols>
    <col min="1" max="1" width="23" style="20" customWidth="1"/>
    <col min="2" max="2" width="50.19921875" style="20" customWidth="1"/>
    <col min="3" max="16384" width="11.3984375" style="23"/>
  </cols>
  <sheetData>
    <row r="1" spans="1:2" ht="19">
      <c r="A1" s="39" t="s">
        <v>22</v>
      </c>
      <c r="B1" s="22"/>
    </row>
    <row r="2" spans="1:2" ht="19">
      <c r="A2" s="39"/>
      <c r="B2" s="22"/>
    </row>
    <row r="3" spans="1:2">
      <c r="A3" s="172" t="s">
        <v>23</v>
      </c>
      <c r="B3" s="172" t="s">
        <v>24</v>
      </c>
    </row>
    <row r="4" spans="1:2">
      <c r="A4" s="172"/>
      <c r="B4" s="172"/>
    </row>
    <row r="5" spans="1:2">
      <c r="A5" s="172"/>
      <c r="B5" s="172"/>
    </row>
    <row r="6" spans="1:2" ht="62.25" customHeight="1">
      <c r="A6" s="79" t="s">
        <v>25</v>
      </c>
      <c r="B6" s="79" t="s">
        <v>26</v>
      </c>
    </row>
    <row r="7" spans="1:2">
      <c r="A7" s="19" t="s">
        <v>27</v>
      </c>
      <c r="B7" s="21" t="s">
        <v>28</v>
      </c>
    </row>
    <row r="8" spans="1:2">
      <c r="A8" s="19" t="s">
        <v>29</v>
      </c>
      <c r="B8" s="21" t="s">
        <v>30</v>
      </c>
    </row>
    <row r="9" spans="1:2">
      <c r="A9" s="19" t="s">
        <v>31</v>
      </c>
      <c r="B9" s="21" t="s">
        <v>32</v>
      </c>
    </row>
    <row r="10" spans="1:2">
      <c r="A10" s="26" t="s">
        <v>33</v>
      </c>
      <c r="B10" s="26" t="s">
        <v>34</v>
      </c>
    </row>
    <row r="11" spans="1:2">
      <c r="A11" s="19" t="s">
        <v>35</v>
      </c>
      <c r="B11" s="21" t="s">
        <v>36</v>
      </c>
    </row>
    <row r="12" spans="1:2">
      <c r="A12" s="19" t="s">
        <v>37</v>
      </c>
      <c r="B12" s="21" t="s">
        <v>38</v>
      </c>
    </row>
    <row r="13" spans="1:2" ht="26">
      <c r="A13" s="19" t="s">
        <v>39</v>
      </c>
      <c r="B13" s="19" t="s">
        <v>40</v>
      </c>
    </row>
    <row r="14" spans="1:2">
      <c r="A14" s="19" t="s">
        <v>41</v>
      </c>
      <c r="B14" s="19" t="s">
        <v>42</v>
      </c>
    </row>
    <row r="15" spans="1:2">
      <c r="A15" s="19" t="s">
        <v>43</v>
      </c>
      <c r="B15" s="21" t="s">
        <v>44</v>
      </c>
    </row>
    <row r="16" spans="1:2">
      <c r="A16" s="19" t="s">
        <v>45</v>
      </c>
      <c r="B16" s="21" t="s">
        <v>46</v>
      </c>
    </row>
    <row r="17" spans="1:2">
      <c r="A17" s="19" t="s">
        <v>47</v>
      </c>
      <c r="B17" s="21" t="s">
        <v>48</v>
      </c>
    </row>
    <row r="18" spans="1:2">
      <c r="A18" s="26" t="s">
        <v>49</v>
      </c>
      <c r="B18" s="26" t="s">
        <v>50</v>
      </c>
    </row>
    <row r="19" spans="1:2">
      <c r="A19" s="19" t="s">
        <v>51</v>
      </c>
      <c r="B19" s="19" t="s">
        <v>52</v>
      </c>
    </row>
    <row r="20" spans="1:2">
      <c r="A20" s="19" t="s">
        <v>53</v>
      </c>
      <c r="B20" s="21" t="s">
        <v>54</v>
      </c>
    </row>
    <row r="21" spans="1:2">
      <c r="A21" s="19" t="s">
        <v>55</v>
      </c>
      <c r="B21" s="19" t="s">
        <v>56</v>
      </c>
    </row>
    <row r="22" spans="1:2">
      <c r="A22" s="26" t="s">
        <v>57</v>
      </c>
      <c r="B22" s="26" t="s">
        <v>58</v>
      </c>
    </row>
    <row r="23" spans="1:2">
      <c r="A23" s="19" t="s">
        <v>59</v>
      </c>
      <c r="B23" s="19" t="s">
        <v>60</v>
      </c>
    </row>
    <row r="24" spans="1:2">
      <c r="A24" s="19" t="s">
        <v>61</v>
      </c>
      <c r="B24" s="21" t="s">
        <v>62</v>
      </c>
    </row>
    <row r="25" spans="1:2">
      <c r="A25" s="19" t="s">
        <v>61</v>
      </c>
      <c r="B25" s="19" t="s">
        <v>63</v>
      </c>
    </row>
    <row r="26" spans="1:2" ht="30" customHeight="1">
      <c r="A26" s="19" t="s">
        <v>64</v>
      </c>
      <c r="B26" s="21" t="s">
        <v>65</v>
      </c>
    </row>
    <row r="27" spans="1:2">
      <c r="A27" s="19" t="s">
        <v>66</v>
      </c>
      <c r="B27" s="19" t="s">
        <v>67</v>
      </c>
    </row>
    <row r="28" spans="1:2">
      <c r="A28" s="19" t="s">
        <v>68</v>
      </c>
      <c r="B28" s="19" t="s">
        <v>69</v>
      </c>
    </row>
    <row r="29" spans="1:2">
      <c r="A29" s="19" t="s">
        <v>70</v>
      </c>
      <c r="B29" s="21" t="s">
        <v>71</v>
      </c>
    </row>
    <row r="30" spans="1:2">
      <c r="A30" s="19" t="s">
        <v>72</v>
      </c>
      <c r="B30" s="19" t="s">
        <v>73</v>
      </c>
    </row>
    <row r="31" spans="1:2" ht="26">
      <c r="A31" s="26" t="s">
        <v>74</v>
      </c>
      <c r="B31" s="26" t="s">
        <v>75</v>
      </c>
    </row>
    <row r="32" spans="1:2">
      <c r="A32" s="19" t="s">
        <v>76</v>
      </c>
      <c r="B32" s="21" t="s">
        <v>77</v>
      </c>
    </row>
    <row r="33" spans="1:2">
      <c r="A33" s="19" t="s">
        <v>76</v>
      </c>
      <c r="B33" s="21" t="s">
        <v>78</v>
      </c>
    </row>
    <row r="34" spans="1:2" ht="21.75" customHeight="1">
      <c r="A34" s="19" t="s">
        <v>79</v>
      </c>
      <c r="B34" s="21" t="s">
        <v>80</v>
      </c>
    </row>
    <row r="35" spans="1:2">
      <c r="A35" s="19" t="s">
        <v>81</v>
      </c>
      <c r="B35" s="21" t="s">
        <v>44</v>
      </c>
    </row>
    <row r="36" spans="1:2" ht="26">
      <c r="A36" s="19" t="s">
        <v>82</v>
      </c>
      <c r="B36" s="21" t="s">
        <v>83</v>
      </c>
    </row>
    <row r="37" spans="1:2">
      <c r="A37" s="19" t="s">
        <v>84</v>
      </c>
      <c r="B37" s="21" t="s">
        <v>85</v>
      </c>
    </row>
    <row r="38" spans="1:2">
      <c r="A38" s="19" t="s">
        <v>86</v>
      </c>
      <c r="B38" s="21" t="s">
        <v>87</v>
      </c>
    </row>
    <row r="39" spans="1:2">
      <c r="A39" s="19" t="s">
        <v>88</v>
      </c>
      <c r="B39" s="21" t="s">
        <v>89</v>
      </c>
    </row>
    <row r="40" spans="1:2">
      <c r="A40" s="19" t="s">
        <v>90</v>
      </c>
      <c r="B40" s="21" t="s">
        <v>91</v>
      </c>
    </row>
    <row r="41" spans="1:2">
      <c r="A41" s="19" t="s">
        <v>92</v>
      </c>
      <c r="B41" s="19" t="s">
        <v>93</v>
      </c>
    </row>
    <row r="42" spans="1:2">
      <c r="A42" s="19" t="s">
        <v>94</v>
      </c>
      <c r="B42" s="19" t="s">
        <v>95</v>
      </c>
    </row>
    <row r="43" spans="1:2">
      <c r="A43" s="19" t="s">
        <v>96</v>
      </c>
      <c r="B43" s="21" t="s">
        <v>97</v>
      </c>
    </row>
    <row r="44" spans="1:2" ht="26">
      <c r="A44" s="19" t="s">
        <v>98</v>
      </c>
      <c r="B44" s="19" t="s">
        <v>99</v>
      </c>
    </row>
    <row r="45" spans="1:2">
      <c r="A45" s="19" t="s">
        <v>100</v>
      </c>
      <c r="B45" s="21" t="s">
        <v>77</v>
      </c>
    </row>
    <row r="46" spans="1:2">
      <c r="A46" s="19" t="s">
        <v>101</v>
      </c>
      <c r="B46" s="21" t="s">
        <v>46</v>
      </c>
    </row>
    <row r="47" spans="1:2">
      <c r="A47" s="19" t="s">
        <v>102</v>
      </c>
      <c r="B47" s="21" t="s">
        <v>103</v>
      </c>
    </row>
    <row r="48" spans="1:2" ht="26">
      <c r="A48" s="19" t="s">
        <v>104</v>
      </c>
      <c r="B48" s="21" t="s">
        <v>105</v>
      </c>
    </row>
    <row r="49" spans="1:2" ht="52">
      <c r="A49" s="19" t="s">
        <v>106</v>
      </c>
      <c r="B49" s="19" t="s">
        <v>107</v>
      </c>
    </row>
    <row r="50" spans="1:2" ht="39">
      <c r="A50" s="19" t="s">
        <v>108</v>
      </c>
      <c r="B50" s="19" t="s">
        <v>109</v>
      </c>
    </row>
    <row r="51" spans="1:2">
      <c r="A51" s="19" t="s">
        <v>110</v>
      </c>
      <c r="B51" s="21" t="s">
        <v>111</v>
      </c>
    </row>
    <row r="52" spans="1:2">
      <c r="A52" s="19" t="s">
        <v>112</v>
      </c>
      <c r="B52" s="19" t="s">
        <v>113</v>
      </c>
    </row>
    <row r="53" spans="1:2">
      <c r="A53" s="19" t="s">
        <v>114</v>
      </c>
      <c r="B53" s="19" t="s">
        <v>115</v>
      </c>
    </row>
    <row r="54" spans="1:2">
      <c r="A54" s="19" t="s">
        <v>116</v>
      </c>
      <c r="B54" s="19" t="s">
        <v>117</v>
      </c>
    </row>
    <row r="55" spans="1:2">
      <c r="A55" s="19" t="s">
        <v>118</v>
      </c>
      <c r="B55" s="21" t="s">
        <v>119</v>
      </c>
    </row>
    <row r="56" spans="1:2">
      <c r="A56" s="26" t="s">
        <v>120</v>
      </c>
      <c r="B56" s="26" t="s">
        <v>121</v>
      </c>
    </row>
    <row r="57" spans="1:2">
      <c r="A57" s="19" t="s">
        <v>122</v>
      </c>
      <c r="B57" s="21" t="s">
        <v>123</v>
      </c>
    </row>
    <row r="58" spans="1:2">
      <c r="A58" s="26" t="s">
        <v>124</v>
      </c>
      <c r="B58" s="26" t="s">
        <v>125</v>
      </c>
    </row>
    <row r="59" spans="1:2">
      <c r="A59" s="26" t="s">
        <v>126</v>
      </c>
      <c r="B59" s="26" t="s">
        <v>127</v>
      </c>
    </row>
    <row r="60" spans="1:2">
      <c r="A60" s="19" t="s">
        <v>128</v>
      </c>
      <c r="B60" s="19" t="s">
        <v>129</v>
      </c>
    </row>
    <row r="61" spans="1:2">
      <c r="A61" s="19" t="s">
        <v>130</v>
      </c>
      <c r="B61" s="21" t="s">
        <v>131</v>
      </c>
    </row>
    <row r="62" spans="1:2">
      <c r="A62" s="26" t="s">
        <v>132</v>
      </c>
      <c r="B62" s="26" t="s">
        <v>133</v>
      </c>
    </row>
    <row r="63" spans="1:2" ht="26">
      <c r="A63" s="19" t="s">
        <v>134</v>
      </c>
      <c r="B63" s="21" t="s">
        <v>135</v>
      </c>
    </row>
    <row r="64" spans="1:2" ht="39">
      <c r="A64" s="19" t="s">
        <v>136</v>
      </c>
      <c r="B64" s="21" t="s">
        <v>137</v>
      </c>
    </row>
    <row r="65" spans="1:2">
      <c r="A65" s="19" t="s">
        <v>138</v>
      </c>
      <c r="B65" s="21" t="s">
        <v>77</v>
      </c>
    </row>
    <row r="66" spans="1:2" ht="39.75" customHeight="1">
      <c r="A66" s="19" t="s">
        <v>139</v>
      </c>
      <c r="B66" s="19" t="s">
        <v>140</v>
      </c>
    </row>
    <row r="67" spans="1:2">
      <c r="A67" s="21" t="s">
        <v>139</v>
      </c>
      <c r="B67" s="21" t="s">
        <v>141</v>
      </c>
    </row>
    <row r="68" spans="1:2" ht="26">
      <c r="A68" s="19" t="s">
        <v>142</v>
      </c>
      <c r="B68" s="19" t="s">
        <v>143</v>
      </c>
    </row>
    <row r="69" spans="1:2">
      <c r="A69" s="19" t="s">
        <v>144</v>
      </c>
      <c r="B69" s="21" t="s">
        <v>77</v>
      </c>
    </row>
    <row r="70" spans="1:2">
      <c r="A70" s="21" t="s">
        <v>145</v>
      </c>
      <c r="B70" s="21" t="s">
        <v>146</v>
      </c>
    </row>
    <row r="71" spans="1:2">
      <c r="A71" s="19" t="s">
        <v>147</v>
      </c>
      <c r="B71" s="21" t="s">
        <v>148</v>
      </c>
    </row>
    <row r="72" spans="1:2">
      <c r="A72" s="21" t="s">
        <v>149</v>
      </c>
      <c r="B72" s="21" t="s">
        <v>150</v>
      </c>
    </row>
    <row r="73" spans="1:2">
      <c r="A73" s="21" t="s">
        <v>151</v>
      </c>
      <c r="B73" s="21" t="s">
        <v>77</v>
      </c>
    </row>
    <row r="74" spans="1:2">
      <c r="A74" s="19" t="s">
        <v>152</v>
      </c>
      <c r="B74" s="21" t="s">
        <v>109</v>
      </c>
    </row>
    <row r="75" spans="1:2">
      <c r="A75" s="21" t="s">
        <v>153</v>
      </c>
      <c r="B75" s="21" t="s">
        <v>154</v>
      </c>
    </row>
    <row r="76" spans="1:2">
      <c r="A76" s="21" t="s">
        <v>155</v>
      </c>
      <c r="B76" s="21" t="s">
        <v>156</v>
      </c>
    </row>
    <row r="77" spans="1:2">
      <c r="A77" s="21" t="s">
        <v>157</v>
      </c>
      <c r="B77" s="21" t="s">
        <v>103</v>
      </c>
    </row>
    <row r="78" spans="1:2">
      <c r="A78" s="21" t="s">
        <v>158</v>
      </c>
      <c r="B78" s="21" t="s">
        <v>159</v>
      </c>
    </row>
    <row r="79" spans="1:2" ht="26">
      <c r="A79" s="21" t="s">
        <v>160</v>
      </c>
      <c r="B79" s="21" t="s">
        <v>161</v>
      </c>
    </row>
    <row r="80" spans="1:2">
      <c r="A80" s="21" t="s">
        <v>162</v>
      </c>
      <c r="B80" s="21" t="s">
        <v>163</v>
      </c>
    </row>
    <row r="81" spans="1:2">
      <c r="A81" s="21" t="s">
        <v>164</v>
      </c>
      <c r="B81" s="21" t="s">
        <v>38</v>
      </c>
    </row>
    <row r="82" spans="1:2">
      <c r="A82" s="21" t="s">
        <v>165</v>
      </c>
      <c r="B82" s="21" t="s">
        <v>97</v>
      </c>
    </row>
  </sheetData>
  <sortState xmlns:xlrd2="http://schemas.microsoft.com/office/spreadsheetml/2017/richdata2" ref="A7:B82">
    <sortCondition ref="A6"/>
  </sortState>
  <mergeCells count="2">
    <mergeCell ref="A3:A5"/>
    <mergeCell ref="B3:B5"/>
  </mergeCells>
  <pageMargins left="0.70866141732283472" right="0.70866141732283472" top="0.78740157480314965" bottom="0.78740157480314965" header="0.31496062992125984" footer="0.31496062992125984"/>
  <pageSetup paperSize="9" fitToHeight="0" orientation="portrait" verticalDpi="597" r:id="rId1"/>
  <headerFooter>
    <oddHeader>&amp;CData availability of "minimum" disaggregation</oddHeader>
  </headerFooter>
  <ignoredErrors>
    <ignoredError sqref="B83"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3">
    <pageSetUpPr fitToPage="1"/>
  </sheetPr>
  <dimension ref="A1:M162"/>
  <sheetViews>
    <sheetView zoomScale="120" zoomScaleNormal="120" workbookViewId="0">
      <pane xSplit="1" ySplit="4" topLeftCell="B53" activePane="bottomRight" state="frozen"/>
      <selection pane="topRight" activeCell="F13" sqref="F13"/>
      <selection pane="bottomLeft" activeCell="F13" sqref="F13"/>
      <selection pane="bottomRight" activeCell="H84" sqref="H84"/>
    </sheetView>
  </sheetViews>
  <sheetFormatPr baseColWidth="10" defaultColWidth="12" defaultRowHeight="12"/>
  <cols>
    <col min="1" max="1" width="9.19921875" style="109" customWidth="1"/>
    <col min="2" max="2" width="75.59765625" style="108" customWidth="1"/>
    <col min="3" max="3" width="66.59765625" style="108" customWidth="1"/>
    <col min="4" max="4" width="23.59765625" style="93" customWidth="1"/>
    <col min="5" max="5" width="23.59765625" style="108" customWidth="1"/>
    <col min="6" max="6" width="23.59765625" style="93" customWidth="1"/>
    <col min="7" max="8" width="23.59765625" style="76" customWidth="1"/>
    <col min="9" max="9" width="11.796875" style="108" customWidth="1"/>
    <col min="10" max="16384" width="12" style="2"/>
  </cols>
  <sheetData>
    <row r="1" spans="1:13" s="3" customFormat="1" ht="16">
      <c r="A1" s="268" t="s">
        <v>1107</v>
      </c>
      <c r="B1" s="268"/>
      <c r="C1" s="268"/>
      <c r="D1" s="268"/>
      <c r="E1" s="164"/>
      <c r="F1" s="105"/>
      <c r="G1" s="76"/>
      <c r="H1" s="76"/>
      <c r="I1" s="104"/>
    </row>
    <row r="2" spans="1:13" s="7" customFormat="1" ht="12" customHeight="1">
      <c r="A2" s="172" t="s">
        <v>24</v>
      </c>
      <c r="B2" s="180" t="s">
        <v>204</v>
      </c>
      <c r="C2" s="180" t="s">
        <v>205</v>
      </c>
      <c r="D2" s="199" t="s">
        <v>273</v>
      </c>
      <c r="E2" s="174" t="s">
        <v>207</v>
      </c>
      <c r="F2" s="199" t="s">
        <v>208</v>
      </c>
      <c r="G2" s="174" t="s">
        <v>209</v>
      </c>
      <c r="H2" s="174" t="s">
        <v>210</v>
      </c>
      <c r="I2" s="174" t="s">
        <v>534</v>
      </c>
    </row>
    <row r="3" spans="1:13" s="7" customFormat="1">
      <c r="A3" s="172"/>
      <c r="B3" s="180"/>
      <c r="C3" s="180"/>
      <c r="D3" s="199"/>
      <c r="E3" s="175"/>
      <c r="F3" s="199"/>
      <c r="G3" s="175"/>
      <c r="H3" s="175"/>
      <c r="I3" s="175"/>
    </row>
    <row r="4" spans="1:13" s="7" customFormat="1">
      <c r="A4" s="172"/>
      <c r="B4" s="180"/>
      <c r="C4" s="180"/>
      <c r="D4" s="199"/>
      <c r="E4" s="176"/>
      <c r="F4" s="199"/>
      <c r="G4" s="176"/>
      <c r="H4" s="176"/>
      <c r="I4" s="176"/>
    </row>
    <row r="5" spans="1:13" s="7" customFormat="1" ht="12.75" customHeight="1">
      <c r="A5" s="272" t="s">
        <v>115</v>
      </c>
      <c r="B5" s="223" t="s">
        <v>1108</v>
      </c>
      <c r="C5" s="223" t="s">
        <v>1109</v>
      </c>
      <c r="D5" s="146" t="s">
        <v>114</v>
      </c>
      <c r="E5" s="151"/>
      <c r="F5" s="153"/>
      <c r="G5" s="145"/>
      <c r="H5" s="151"/>
      <c r="I5" s="267" t="s">
        <v>586</v>
      </c>
    </row>
    <row r="6" spans="1:13" s="7" customFormat="1" ht="13">
      <c r="A6" s="270"/>
      <c r="B6" s="325"/>
      <c r="C6" s="281"/>
      <c r="D6" s="146"/>
      <c r="E6" s="151"/>
      <c r="F6" s="153"/>
      <c r="G6" s="145" t="s">
        <v>177</v>
      </c>
      <c r="H6" s="151"/>
      <c r="I6" s="267"/>
    </row>
    <row r="7" spans="1:13" s="7" customFormat="1" ht="13">
      <c r="A7" s="270"/>
      <c r="B7" s="325"/>
      <c r="C7" s="281"/>
      <c r="D7" s="146"/>
      <c r="E7" s="151"/>
      <c r="F7" s="153"/>
      <c r="G7" s="145" t="s">
        <v>101</v>
      </c>
      <c r="H7" s="151"/>
      <c r="I7" s="267"/>
    </row>
    <row r="8" spans="1:13" s="7" customFormat="1" ht="13">
      <c r="A8" s="270"/>
      <c r="B8" s="325"/>
      <c r="C8" s="281"/>
      <c r="D8" s="146"/>
      <c r="E8" s="151"/>
      <c r="F8" s="153"/>
      <c r="G8" s="145" t="s">
        <v>315</v>
      </c>
      <c r="H8" s="151"/>
      <c r="I8" s="267"/>
    </row>
    <row r="9" spans="1:13" s="7" customFormat="1" ht="13">
      <c r="A9" s="270"/>
      <c r="B9" s="325"/>
      <c r="C9" s="281"/>
      <c r="D9" s="146"/>
      <c r="E9" s="151"/>
      <c r="F9" s="153"/>
      <c r="G9" s="145" t="s">
        <v>316</v>
      </c>
      <c r="H9" s="151"/>
      <c r="I9" s="267"/>
    </row>
    <row r="10" spans="1:13" ht="39">
      <c r="A10" s="6" t="s">
        <v>1110</v>
      </c>
      <c r="B10" s="146" t="s">
        <v>1108</v>
      </c>
      <c r="C10" s="146" t="s">
        <v>1111</v>
      </c>
      <c r="D10" s="146"/>
      <c r="E10" s="146"/>
      <c r="F10" s="146"/>
      <c r="G10" s="145"/>
      <c r="H10" s="145"/>
      <c r="I10" s="163" t="s">
        <v>586</v>
      </c>
      <c r="M10" s="2" t="s">
        <v>173</v>
      </c>
    </row>
    <row r="11" spans="1:13" s="7" customFormat="1" ht="12.75" customHeight="1">
      <c r="A11" s="272" t="s">
        <v>1112</v>
      </c>
      <c r="B11" s="213" t="s">
        <v>1113</v>
      </c>
      <c r="C11" s="179" t="s">
        <v>1114</v>
      </c>
      <c r="D11" s="146" t="s">
        <v>114</v>
      </c>
      <c r="E11" s="151"/>
      <c r="F11" s="153"/>
      <c r="G11" s="145"/>
      <c r="H11" s="151"/>
      <c r="I11" s="267" t="s">
        <v>586</v>
      </c>
    </row>
    <row r="12" spans="1:13" s="7" customFormat="1" ht="13">
      <c r="A12" s="270"/>
      <c r="B12" s="213"/>
      <c r="C12" s="179"/>
      <c r="D12" s="151"/>
      <c r="E12" s="151"/>
      <c r="F12" s="153"/>
      <c r="G12" s="145" t="s">
        <v>177</v>
      </c>
      <c r="H12" s="151"/>
      <c r="I12" s="267"/>
    </row>
    <row r="13" spans="1:13" s="7" customFormat="1" ht="13">
      <c r="A13" s="270"/>
      <c r="B13" s="213"/>
      <c r="C13" s="179"/>
      <c r="D13" s="151"/>
      <c r="E13" s="151"/>
      <c r="F13" s="153"/>
      <c r="G13" s="145" t="s">
        <v>101</v>
      </c>
      <c r="H13" s="151"/>
      <c r="I13" s="267"/>
    </row>
    <row r="14" spans="1:13" s="7" customFormat="1" ht="13">
      <c r="A14" s="270"/>
      <c r="B14" s="213"/>
      <c r="C14" s="179"/>
      <c r="D14" s="151"/>
      <c r="E14" s="151"/>
      <c r="F14" s="153"/>
      <c r="G14" s="145" t="s">
        <v>315</v>
      </c>
      <c r="H14" s="151"/>
      <c r="I14" s="267"/>
    </row>
    <row r="15" spans="1:13" s="7" customFormat="1" ht="13">
      <c r="A15" s="270"/>
      <c r="B15" s="213"/>
      <c r="C15" s="179"/>
      <c r="D15" s="151"/>
      <c r="E15" s="151"/>
      <c r="F15" s="153"/>
      <c r="G15" s="145" t="s">
        <v>316</v>
      </c>
      <c r="H15" s="151"/>
      <c r="I15" s="267"/>
    </row>
    <row r="16" spans="1:13" ht="13">
      <c r="A16" s="270"/>
      <c r="B16" s="213"/>
      <c r="C16" s="179"/>
      <c r="D16" s="151"/>
      <c r="E16" s="146"/>
      <c r="F16" s="146"/>
      <c r="G16" s="145" t="s">
        <v>741</v>
      </c>
      <c r="H16" s="145"/>
      <c r="I16" s="267"/>
    </row>
    <row r="17" spans="1:9" ht="26">
      <c r="A17" s="6" t="s">
        <v>1115</v>
      </c>
      <c r="B17" s="146" t="s">
        <v>1116</v>
      </c>
      <c r="C17" s="167" t="s">
        <v>1117</v>
      </c>
      <c r="D17" s="145" t="s">
        <v>139</v>
      </c>
      <c r="E17" s="145" t="s">
        <v>1118</v>
      </c>
      <c r="F17" s="145"/>
      <c r="G17" s="145"/>
      <c r="H17" s="145"/>
      <c r="I17" s="163" t="s">
        <v>586</v>
      </c>
    </row>
    <row r="18" spans="1:9" ht="26">
      <c r="A18" s="6" t="s">
        <v>1119</v>
      </c>
      <c r="B18" s="146" t="s">
        <v>1116</v>
      </c>
      <c r="C18" s="146" t="s">
        <v>1120</v>
      </c>
      <c r="D18" s="145"/>
      <c r="E18" s="8"/>
      <c r="F18" s="145"/>
      <c r="G18" s="145"/>
      <c r="H18" s="145"/>
      <c r="I18" s="6" t="str">
        <f>VLOOKUP(A18,[1]Tabelle2!$A$237:$B$261,2,FALSE)</f>
        <v>Tier I</v>
      </c>
    </row>
    <row r="19" spans="1:9" ht="52">
      <c r="A19" s="6" t="s">
        <v>1121</v>
      </c>
      <c r="B19" s="146" t="s">
        <v>1122</v>
      </c>
      <c r="C19" s="146" t="s">
        <v>1123</v>
      </c>
      <c r="D19" s="145"/>
      <c r="E19" s="8"/>
      <c r="F19" s="145"/>
      <c r="G19" s="145"/>
      <c r="H19" s="145"/>
      <c r="I19" s="163" t="s">
        <v>586</v>
      </c>
    </row>
    <row r="20" spans="1:9" ht="26">
      <c r="A20" s="6" t="s">
        <v>1124</v>
      </c>
      <c r="B20" s="146" t="s">
        <v>1125</v>
      </c>
      <c r="C20" s="145" t="s">
        <v>1126</v>
      </c>
      <c r="D20" s="145"/>
      <c r="E20" s="8"/>
      <c r="F20" s="145"/>
      <c r="G20" s="145"/>
      <c r="H20" s="145"/>
      <c r="I20" s="163" t="s">
        <v>624</v>
      </c>
    </row>
    <row r="21" spans="1:9" ht="52">
      <c r="A21" s="6" t="s">
        <v>1127</v>
      </c>
      <c r="B21" s="146" t="s">
        <v>1128</v>
      </c>
      <c r="C21" s="145" t="s">
        <v>1129</v>
      </c>
      <c r="D21" s="146" t="s">
        <v>128</v>
      </c>
      <c r="E21" s="154"/>
      <c r="F21" s="146"/>
      <c r="G21" s="145"/>
      <c r="H21" s="145"/>
      <c r="I21" s="163" t="s">
        <v>624</v>
      </c>
    </row>
    <row r="22" spans="1:9" ht="52">
      <c r="A22" s="6" t="s">
        <v>117</v>
      </c>
      <c r="B22" s="146" t="s">
        <v>1128</v>
      </c>
      <c r="C22" s="145" t="s">
        <v>1130</v>
      </c>
      <c r="D22" s="146" t="s">
        <v>116</v>
      </c>
      <c r="E22" s="154" t="s">
        <v>195</v>
      </c>
      <c r="F22" s="146" t="s">
        <v>18</v>
      </c>
      <c r="G22" s="145" t="s">
        <v>306</v>
      </c>
      <c r="H22" s="145" t="s">
        <v>333</v>
      </c>
      <c r="I22" s="163" t="s">
        <v>586</v>
      </c>
    </row>
    <row r="23" spans="1:9" ht="39">
      <c r="A23" s="6" t="s">
        <v>1131</v>
      </c>
      <c r="B23" s="146" t="s">
        <v>1132</v>
      </c>
      <c r="C23" s="146" t="s">
        <v>1133</v>
      </c>
      <c r="D23" s="146"/>
      <c r="E23" s="10"/>
      <c r="F23" s="146"/>
      <c r="G23" s="145"/>
      <c r="H23" s="145"/>
      <c r="I23" s="163" t="s">
        <v>624</v>
      </c>
    </row>
    <row r="24" spans="1:9" ht="12.75" customHeight="1">
      <c r="A24" s="272" t="s">
        <v>1134</v>
      </c>
      <c r="B24" s="179" t="s">
        <v>1135</v>
      </c>
      <c r="C24" s="179" t="s">
        <v>1136</v>
      </c>
      <c r="D24" s="146"/>
      <c r="E24" s="10"/>
      <c r="F24" s="146"/>
      <c r="G24" s="145" t="s">
        <v>532</v>
      </c>
      <c r="H24" s="145"/>
      <c r="I24" s="267" t="s">
        <v>586</v>
      </c>
    </row>
    <row r="25" spans="1:9" ht="13">
      <c r="A25" s="270"/>
      <c r="B25" s="179"/>
      <c r="C25" s="179"/>
      <c r="D25" s="146"/>
      <c r="E25" s="10"/>
      <c r="F25" s="146"/>
      <c r="G25" s="145" t="s">
        <v>306</v>
      </c>
      <c r="H25" s="145" t="s">
        <v>333</v>
      </c>
      <c r="I25" s="267"/>
    </row>
    <row r="26" spans="1:9" ht="13">
      <c r="A26" s="270"/>
      <c r="B26" s="179"/>
      <c r="C26" s="179"/>
      <c r="D26" s="146"/>
      <c r="E26" s="10"/>
      <c r="F26" s="146"/>
      <c r="G26" s="145" t="s">
        <v>106</v>
      </c>
      <c r="H26" s="145"/>
      <c r="I26" s="267"/>
    </row>
    <row r="27" spans="1:9" ht="13">
      <c r="A27" s="270"/>
      <c r="B27" s="179"/>
      <c r="C27" s="179"/>
      <c r="D27" s="146"/>
      <c r="E27" s="10"/>
      <c r="F27" s="146"/>
      <c r="G27" s="145" t="s">
        <v>25</v>
      </c>
      <c r="H27" s="145"/>
      <c r="I27" s="267"/>
    </row>
    <row r="28" spans="1:9" ht="13">
      <c r="A28" s="270"/>
      <c r="B28" s="179"/>
      <c r="C28" s="179"/>
      <c r="D28" s="146"/>
      <c r="E28" s="10"/>
      <c r="F28" s="146"/>
      <c r="G28" s="145" t="s">
        <v>526</v>
      </c>
      <c r="H28" s="145"/>
      <c r="I28" s="267"/>
    </row>
    <row r="29" spans="1:9" ht="13">
      <c r="A29" s="270"/>
      <c r="B29" s="179"/>
      <c r="C29" s="179"/>
      <c r="D29" s="146"/>
      <c r="E29" s="10"/>
      <c r="F29" s="146"/>
      <c r="G29" s="145" t="s">
        <v>525</v>
      </c>
      <c r="H29" s="145"/>
      <c r="I29" s="267"/>
    </row>
    <row r="30" spans="1:9" ht="13">
      <c r="A30" s="271"/>
      <c r="B30" s="179"/>
      <c r="C30" s="179"/>
      <c r="D30" s="146"/>
      <c r="E30" s="10"/>
      <c r="F30" s="146"/>
      <c r="G30" s="145" t="s">
        <v>90</v>
      </c>
      <c r="H30" s="145"/>
      <c r="I30" s="267"/>
    </row>
    <row r="31" spans="1:9" ht="12.75" customHeight="1">
      <c r="A31" s="272" t="s">
        <v>1137</v>
      </c>
      <c r="B31" s="179" t="s">
        <v>1138</v>
      </c>
      <c r="C31" s="179" t="s">
        <v>1139</v>
      </c>
      <c r="D31" s="179" t="s">
        <v>128</v>
      </c>
      <c r="E31" s="146" t="s">
        <v>1140</v>
      </c>
      <c r="F31" s="146" t="s">
        <v>20</v>
      </c>
      <c r="G31" s="145"/>
      <c r="H31" s="145"/>
      <c r="I31" s="267" t="s">
        <v>586</v>
      </c>
    </row>
    <row r="32" spans="1:9" ht="13">
      <c r="A32" s="270"/>
      <c r="B32" s="179"/>
      <c r="C32" s="179"/>
      <c r="D32" s="179"/>
      <c r="E32" s="146" t="s">
        <v>1141</v>
      </c>
      <c r="F32" s="146" t="s">
        <v>20</v>
      </c>
      <c r="G32" s="145"/>
      <c r="H32" s="145"/>
      <c r="I32" s="267"/>
    </row>
    <row r="33" spans="1:9" ht="13">
      <c r="A33" s="270"/>
      <c r="B33" s="179"/>
      <c r="C33" s="179"/>
      <c r="D33" s="179"/>
      <c r="E33" s="167" t="s">
        <v>1142</v>
      </c>
      <c r="F33" s="167" t="s">
        <v>20</v>
      </c>
      <c r="G33" s="145"/>
      <c r="H33" s="145"/>
      <c r="I33" s="267"/>
    </row>
    <row r="34" spans="1:9" ht="13">
      <c r="A34" s="270"/>
      <c r="B34" s="179"/>
      <c r="C34" s="179"/>
      <c r="D34" s="146"/>
      <c r="E34" s="167"/>
      <c r="F34" s="167"/>
      <c r="G34" s="145" t="s">
        <v>139</v>
      </c>
      <c r="H34" s="145" t="s">
        <v>314</v>
      </c>
      <c r="I34" s="267"/>
    </row>
    <row r="35" spans="1:9" ht="13">
      <c r="A35" s="270"/>
      <c r="B35" s="179"/>
      <c r="C35" s="179"/>
      <c r="D35" s="146"/>
      <c r="E35" s="167"/>
      <c r="F35" s="167"/>
      <c r="G35" s="145" t="s">
        <v>177</v>
      </c>
      <c r="H35" s="145"/>
      <c r="I35" s="267"/>
    </row>
    <row r="36" spans="1:9" ht="13">
      <c r="A36" s="270"/>
      <c r="B36" s="179"/>
      <c r="C36" s="179"/>
      <c r="D36" s="146"/>
      <c r="E36" s="167"/>
      <c r="F36" s="167"/>
      <c r="G36" s="145" t="s">
        <v>101</v>
      </c>
      <c r="H36" s="145"/>
      <c r="I36" s="267"/>
    </row>
    <row r="37" spans="1:9" ht="13">
      <c r="A37" s="270"/>
      <c r="B37" s="179"/>
      <c r="C37" s="179"/>
      <c r="D37" s="146"/>
      <c r="E37" s="167"/>
      <c r="F37" s="167"/>
      <c r="G37" s="145" t="s">
        <v>315</v>
      </c>
      <c r="H37" s="145"/>
      <c r="I37" s="267"/>
    </row>
    <row r="38" spans="1:9" ht="13">
      <c r="A38" s="270"/>
      <c r="B38" s="179"/>
      <c r="C38" s="179"/>
      <c r="D38" s="146"/>
      <c r="E38" s="167"/>
      <c r="F38" s="167"/>
      <c r="G38" s="145" t="s">
        <v>316</v>
      </c>
      <c r="H38" s="145"/>
      <c r="I38" s="267"/>
    </row>
    <row r="39" spans="1:9" ht="13">
      <c r="A39" s="271"/>
      <c r="B39" s="179"/>
      <c r="C39" s="179"/>
      <c r="D39" s="146"/>
      <c r="E39" s="167"/>
      <c r="F39" s="167"/>
      <c r="G39" s="145" t="s">
        <v>102</v>
      </c>
      <c r="H39" s="145"/>
      <c r="I39" s="267"/>
    </row>
    <row r="40" spans="1:9" ht="12.75" customHeight="1">
      <c r="A40" s="272" t="s">
        <v>1143</v>
      </c>
      <c r="B40" s="179" t="s">
        <v>1144</v>
      </c>
      <c r="C40" s="213" t="s">
        <v>1145</v>
      </c>
      <c r="D40" s="146"/>
      <c r="E40" s="167"/>
      <c r="F40" s="167"/>
      <c r="G40" s="145" t="s">
        <v>778</v>
      </c>
      <c r="H40" s="145" t="s">
        <v>1146</v>
      </c>
      <c r="I40" s="267" t="s">
        <v>586</v>
      </c>
    </row>
    <row r="41" spans="1:9" ht="13">
      <c r="A41" s="270"/>
      <c r="B41" s="179"/>
      <c r="C41" s="213"/>
      <c r="D41" s="146"/>
      <c r="E41" s="167"/>
      <c r="F41" s="167"/>
      <c r="G41" s="145" t="s">
        <v>306</v>
      </c>
      <c r="H41" s="145"/>
      <c r="I41" s="267"/>
    </row>
    <row r="42" spans="1:9" ht="13">
      <c r="A42" s="271"/>
      <c r="B42" s="179"/>
      <c r="C42" s="213"/>
      <c r="D42" s="167"/>
      <c r="E42" s="14"/>
      <c r="F42" s="167"/>
      <c r="G42" s="145" t="s">
        <v>197</v>
      </c>
      <c r="H42" s="145" t="s">
        <v>1147</v>
      </c>
      <c r="I42" s="267"/>
    </row>
    <row r="43" spans="1:9" ht="12.75" customHeight="1">
      <c r="A43" s="165" t="s">
        <v>1148</v>
      </c>
      <c r="B43" s="146" t="s">
        <v>1149</v>
      </c>
      <c r="C43" s="146" t="s">
        <v>1150</v>
      </c>
      <c r="D43" s="167"/>
      <c r="E43" s="14"/>
      <c r="F43" s="167"/>
      <c r="G43" s="145"/>
      <c r="H43" s="145"/>
      <c r="I43" s="163" t="s">
        <v>586</v>
      </c>
    </row>
    <row r="44" spans="1:9" ht="12.75" customHeight="1">
      <c r="A44" s="272" t="s">
        <v>1151</v>
      </c>
      <c r="B44" s="179" t="s">
        <v>1152</v>
      </c>
      <c r="C44" s="179" t="s">
        <v>1153</v>
      </c>
      <c r="D44" s="146" t="s">
        <v>197</v>
      </c>
      <c r="E44" s="146" t="s">
        <v>1154</v>
      </c>
      <c r="F44" s="167"/>
      <c r="G44" s="145" t="s">
        <v>197</v>
      </c>
      <c r="H44" s="145" t="s">
        <v>1147</v>
      </c>
      <c r="I44" s="267" t="s">
        <v>586</v>
      </c>
    </row>
    <row r="45" spans="1:9" ht="13">
      <c r="A45" s="270"/>
      <c r="B45" s="179"/>
      <c r="C45" s="179"/>
      <c r="D45" s="167"/>
      <c r="E45" s="13"/>
      <c r="F45" s="167"/>
      <c r="G45" s="145" t="s">
        <v>778</v>
      </c>
      <c r="H45" s="145"/>
      <c r="I45" s="267"/>
    </row>
    <row r="46" spans="1:9" ht="13">
      <c r="A46" s="271"/>
      <c r="B46" s="179"/>
      <c r="C46" s="179"/>
      <c r="D46" s="167"/>
      <c r="E46" s="154"/>
      <c r="F46" s="146"/>
      <c r="G46" s="145" t="s">
        <v>306</v>
      </c>
      <c r="H46" s="145"/>
      <c r="I46" s="267"/>
    </row>
    <row r="47" spans="1:9" ht="26">
      <c r="A47" s="152" t="s">
        <v>1155</v>
      </c>
      <c r="B47" s="146" t="s">
        <v>1156</v>
      </c>
      <c r="C47" s="146" t="s">
        <v>1157</v>
      </c>
      <c r="D47" s="146"/>
      <c r="E47" s="154"/>
      <c r="F47" s="146"/>
      <c r="G47" s="146"/>
      <c r="H47" s="145"/>
      <c r="I47" s="148" t="str">
        <f>VLOOKUP(A47,[1]Tabelle2!$A$237:$B$261,2,FALSE)</f>
        <v>Tier III</v>
      </c>
    </row>
    <row r="48" spans="1:9" ht="26">
      <c r="A48" s="152" t="s">
        <v>1158</v>
      </c>
      <c r="B48" s="146" t="s">
        <v>1159</v>
      </c>
      <c r="C48" s="145" t="s">
        <v>1160</v>
      </c>
      <c r="D48" s="145"/>
      <c r="E48" s="8"/>
      <c r="F48" s="145"/>
      <c r="G48" s="146"/>
      <c r="H48" s="145"/>
      <c r="I48" s="148" t="str">
        <f>VLOOKUP(A48,[1]Tabelle2!$A$237:$B$261,2,FALSE)</f>
        <v>Tier III</v>
      </c>
    </row>
    <row r="49" spans="1:9" ht="12.75" customHeight="1">
      <c r="A49" s="217" t="s">
        <v>99</v>
      </c>
      <c r="B49" s="179" t="s">
        <v>1161</v>
      </c>
      <c r="C49" s="179" t="s">
        <v>1162</v>
      </c>
      <c r="D49" s="145"/>
      <c r="E49" s="8"/>
      <c r="F49" s="145"/>
      <c r="G49" s="146" t="s">
        <v>237</v>
      </c>
      <c r="H49" s="145"/>
      <c r="I49" s="182" t="str">
        <f>VLOOKUP(A49,[1]Tabelle2!$A$237:$B$261,2,FALSE)</f>
        <v>Tier II</v>
      </c>
    </row>
    <row r="50" spans="1:9" ht="13">
      <c r="A50" s="218"/>
      <c r="B50" s="179"/>
      <c r="C50" s="179"/>
      <c r="D50" s="145"/>
      <c r="E50" s="8"/>
      <c r="F50" s="145"/>
      <c r="G50" s="146" t="s">
        <v>1163</v>
      </c>
      <c r="H50" s="145"/>
      <c r="I50" s="182"/>
    </row>
    <row r="51" spans="1:9" ht="13">
      <c r="A51" s="218"/>
      <c r="B51" s="179"/>
      <c r="C51" s="179"/>
      <c r="D51" s="145"/>
      <c r="E51" s="8"/>
      <c r="F51" s="145"/>
      <c r="G51" s="146" t="s">
        <v>102</v>
      </c>
      <c r="H51" s="145"/>
      <c r="I51" s="182"/>
    </row>
    <row r="52" spans="1:9" ht="26">
      <c r="A52" s="219"/>
      <c r="B52" s="179"/>
      <c r="C52" s="179"/>
      <c r="D52" s="146" t="s">
        <v>98</v>
      </c>
      <c r="E52" s="10"/>
      <c r="F52" s="146"/>
      <c r="G52" s="146" t="s">
        <v>1164</v>
      </c>
      <c r="H52" s="145"/>
      <c r="I52" s="182"/>
    </row>
    <row r="53" spans="1:9" ht="12.75" customHeight="1">
      <c r="A53" s="217" t="s">
        <v>1165</v>
      </c>
      <c r="B53" s="179" t="s">
        <v>1166</v>
      </c>
      <c r="C53" s="179" t="s">
        <v>1167</v>
      </c>
      <c r="D53" s="146"/>
      <c r="E53" s="10"/>
      <c r="F53" s="146"/>
      <c r="G53" s="146" t="s">
        <v>237</v>
      </c>
      <c r="H53" s="145"/>
      <c r="I53" s="182" t="str">
        <f>VLOOKUP(A53,[1]Tabelle2!$A$237:$B$261,2,FALSE)</f>
        <v>Tier II</v>
      </c>
    </row>
    <row r="54" spans="1:9" ht="13">
      <c r="A54" s="219"/>
      <c r="B54" s="179"/>
      <c r="C54" s="179"/>
      <c r="D54" s="145"/>
      <c r="E54" s="8"/>
      <c r="F54" s="145"/>
      <c r="G54" s="145" t="s">
        <v>532</v>
      </c>
      <c r="H54" s="145"/>
      <c r="I54" s="182"/>
    </row>
    <row r="55" spans="1:9" ht="26">
      <c r="A55" s="152" t="s">
        <v>73</v>
      </c>
      <c r="B55" s="146" t="s">
        <v>1168</v>
      </c>
      <c r="C55" s="146" t="s">
        <v>1169</v>
      </c>
      <c r="D55" s="146" t="s">
        <v>72</v>
      </c>
      <c r="E55" s="10"/>
      <c r="F55" s="146"/>
      <c r="G55" s="145"/>
      <c r="H55" s="145"/>
      <c r="I55" s="148" t="s">
        <v>624</v>
      </c>
    </row>
    <row r="56" spans="1:9" ht="65">
      <c r="A56" s="152" t="s">
        <v>1170</v>
      </c>
      <c r="B56" s="146" t="s">
        <v>1171</v>
      </c>
      <c r="C56" s="146" t="s">
        <v>1172</v>
      </c>
      <c r="D56" s="146"/>
      <c r="E56" s="154"/>
      <c r="F56" s="146"/>
      <c r="G56" s="145"/>
      <c r="H56" s="145"/>
      <c r="I56" s="148" t="str">
        <f>VLOOKUP(A56,[1]Tabelle2!$A$237:$B$261,2,FALSE)</f>
        <v>Tier III</v>
      </c>
    </row>
    <row r="57" spans="1:9" ht="65">
      <c r="A57" s="152" t="s">
        <v>1173</v>
      </c>
      <c r="B57" s="146" t="s">
        <v>1171</v>
      </c>
      <c r="C57" s="146" t="s">
        <v>1174</v>
      </c>
      <c r="D57" s="145"/>
      <c r="E57" s="8"/>
      <c r="F57" s="145"/>
      <c r="G57" s="145"/>
      <c r="H57" s="145"/>
      <c r="I57" s="148" t="str">
        <f>VLOOKUP(A57,[1]Tabelle2!$A$237:$B$261,2,FALSE)</f>
        <v>Tier III</v>
      </c>
    </row>
    <row r="58" spans="1:9" ht="12.75" customHeight="1">
      <c r="A58" s="217" t="s">
        <v>113</v>
      </c>
      <c r="B58" s="179" t="s">
        <v>1171</v>
      </c>
      <c r="C58" s="179" t="s">
        <v>1175</v>
      </c>
      <c r="D58" s="145" t="s">
        <v>112</v>
      </c>
      <c r="E58" s="145" t="s">
        <v>194</v>
      </c>
      <c r="F58" s="145" t="s">
        <v>18</v>
      </c>
      <c r="G58" s="145"/>
      <c r="H58" s="145"/>
      <c r="I58" s="182" t="str">
        <f>VLOOKUP(A58,[1]Tabelle2!$A$237:$B$261,2,FALSE)</f>
        <v>Tier I</v>
      </c>
    </row>
    <row r="59" spans="1:9" ht="12.75" customHeight="1">
      <c r="A59" s="218"/>
      <c r="B59" s="179"/>
      <c r="C59" s="179"/>
      <c r="D59" s="145" t="s">
        <v>1176</v>
      </c>
      <c r="E59" s="145" t="s">
        <v>1177</v>
      </c>
      <c r="F59" s="145"/>
      <c r="G59" s="145"/>
      <c r="H59" s="145"/>
      <c r="I59" s="182"/>
    </row>
    <row r="60" spans="1:9" ht="12.75" customHeight="1">
      <c r="A60" s="218"/>
      <c r="B60" s="179"/>
      <c r="C60" s="179"/>
      <c r="D60" s="145" t="s">
        <v>1178</v>
      </c>
      <c r="E60" s="145" t="s">
        <v>1179</v>
      </c>
      <c r="F60" s="145"/>
      <c r="G60" s="145"/>
      <c r="H60" s="145"/>
      <c r="I60" s="182"/>
    </row>
    <row r="61" spans="1:9" ht="13">
      <c r="A61" s="219"/>
      <c r="B61" s="179"/>
      <c r="C61" s="179"/>
      <c r="D61" s="146"/>
      <c r="E61" s="154"/>
      <c r="F61" s="154"/>
      <c r="G61" s="145" t="s">
        <v>1180</v>
      </c>
      <c r="H61" s="145"/>
      <c r="I61" s="182"/>
    </row>
    <row r="62" spans="1:9" ht="12.75" customHeight="1">
      <c r="A62" s="217" t="s">
        <v>1181</v>
      </c>
      <c r="B62" s="179" t="s">
        <v>1182</v>
      </c>
      <c r="C62" s="179" t="s">
        <v>1183</v>
      </c>
      <c r="D62" s="145"/>
      <c r="E62" s="154"/>
      <c r="F62" s="154"/>
      <c r="G62" s="145" t="s">
        <v>1180</v>
      </c>
      <c r="H62" s="145"/>
      <c r="I62" s="182" t="str">
        <f>VLOOKUP(A62,[1]Tabelle2!$A$237:$B$261,2,FALSE)</f>
        <v>Tier I</v>
      </c>
    </row>
    <row r="63" spans="1:9" ht="12.75" customHeight="1">
      <c r="A63" s="218"/>
      <c r="B63" s="179"/>
      <c r="C63" s="179"/>
      <c r="D63" s="145"/>
      <c r="E63" s="154"/>
      <c r="F63" s="154"/>
      <c r="G63" s="145" t="s">
        <v>1184</v>
      </c>
      <c r="H63" s="145"/>
      <c r="I63" s="182"/>
    </row>
    <row r="64" spans="1:9" ht="13">
      <c r="A64" s="218"/>
      <c r="B64" s="179"/>
      <c r="C64" s="179"/>
      <c r="D64" s="145"/>
      <c r="E64" s="154"/>
      <c r="F64" s="154"/>
      <c r="G64" s="145" t="s">
        <v>1185</v>
      </c>
      <c r="H64" s="145"/>
      <c r="I64" s="182"/>
    </row>
    <row r="65" spans="1:9" ht="13">
      <c r="A65" s="219"/>
      <c r="B65" s="179"/>
      <c r="C65" s="179"/>
      <c r="D65" s="146"/>
      <c r="E65" s="10"/>
      <c r="F65" s="146"/>
      <c r="G65" s="145" t="s">
        <v>1186</v>
      </c>
      <c r="H65" s="145" t="s">
        <v>1187</v>
      </c>
      <c r="I65" s="182"/>
    </row>
    <row r="66" spans="1:9" ht="26">
      <c r="A66" s="217" t="s">
        <v>1188</v>
      </c>
      <c r="B66" s="179" t="s">
        <v>1182</v>
      </c>
      <c r="C66" s="213" t="s">
        <v>1189</v>
      </c>
      <c r="D66" s="146"/>
      <c r="E66" s="10"/>
      <c r="F66" s="146"/>
      <c r="G66" s="145" t="s">
        <v>1190</v>
      </c>
      <c r="H66" s="145"/>
      <c r="I66" s="182" t="str">
        <f>VLOOKUP(A66,[1]Tabelle2!$A$237:$B$261,2,FALSE)</f>
        <v>Tier I</v>
      </c>
    </row>
    <row r="67" spans="1:9" ht="13">
      <c r="A67" s="218"/>
      <c r="B67" s="179"/>
      <c r="C67" s="213"/>
      <c r="D67" s="146"/>
      <c r="E67" s="10"/>
      <c r="F67" s="146"/>
      <c r="G67" s="145" t="s">
        <v>66</v>
      </c>
      <c r="H67" s="145"/>
      <c r="I67" s="182"/>
    </row>
    <row r="68" spans="1:9" ht="13">
      <c r="A68" s="218"/>
      <c r="B68" s="179"/>
      <c r="C68" s="213"/>
      <c r="D68" s="146"/>
      <c r="E68" s="10"/>
      <c r="F68" s="146"/>
      <c r="G68" s="145" t="s">
        <v>59</v>
      </c>
      <c r="H68" s="145"/>
      <c r="I68" s="182"/>
    </row>
    <row r="69" spans="1:9" ht="13">
      <c r="A69" s="218"/>
      <c r="B69" s="179"/>
      <c r="C69" s="213"/>
      <c r="D69" s="146"/>
      <c r="E69" s="10"/>
      <c r="F69" s="146"/>
      <c r="G69" s="145" t="s">
        <v>106</v>
      </c>
      <c r="H69" s="145"/>
      <c r="I69" s="182"/>
    </row>
    <row r="70" spans="1:9" ht="13">
      <c r="A70" s="218"/>
      <c r="B70" s="179"/>
      <c r="C70" s="213"/>
      <c r="D70" s="146"/>
      <c r="E70" s="10"/>
      <c r="F70" s="146"/>
      <c r="G70" s="145" t="s">
        <v>25</v>
      </c>
      <c r="H70" s="145"/>
      <c r="I70" s="182"/>
    </row>
    <row r="71" spans="1:9" ht="13">
      <c r="A71" s="219"/>
      <c r="B71" s="179"/>
      <c r="C71" s="213"/>
      <c r="D71" s="154"/>
      <c r="E71" s="154"/>
      <c r="F71" s="145"/>
      <c r="G71" s="145" t="s">
        <v>39</v>
      </c>
      <c r="H71" s="145"/>
      <c r="I71" s="182"/>
    </row>
    <row r="72" spans="1:9">
      <c r="D72" s="108"/>
      <c r="F72" s="108"/>
      <c r="G72" s="108"/>
      <c r="H72" s="108"/>
    </row>
    <row r="73" spans="1:9">
      <c r="D73" s="108"/>
      <c r="F73" s="108"/>
      <c r="G73" s="108"/>
      <c r="H73" s="108"/>
    </row>
    <row r="74" spans="1:9">
      <c r="A74" s="95"/>
      <c r="F74" s="108"/>
      <c r="G74" s="108"/>
      <c r="H74" s="108"/>
    </row>
    <row r="75" spans="1:9">
      <c r="A75" s="96"/>
      <c r="F75" s="108"/>
      <c r="G75" s="108"/>
      <c r="H75" s="108"/>
    </row>
    <row r="76" spans="1:9">
      <c r="A76" s="96"/>
      <c r="F76" s="108"/>
      <c r="G76" s="108"/>
      <c r="H76" s="108"/>
    </row>
    <row r="77" spans="1:9">
      <c r="F77" s="108"/>
      <c r="G77" s="108"/>
      <c r="H77" s="108"/>
    </row>
    <row r="78" spans="1:9">
      <c r="F78" s="108"/>
      <c r="G78" s="108"/>
      <c r="H78" s="108"/>
    </row>
    <row r="79" spans="1:9">
      <c r="F79" s="108"/>
      <c r="G79" s="108"/>
      <c r="H79" s="108"/>
    </row>
    <row r="80" spans="1:9">
      <c r="F80" s="108"/>
      <c r="G80" s="108"/>
      <c r="H80" s="108"/>
    </row>
    <row r="81" spans="6:8">
      <c r="F81" s="108"/>
      <c r="G81" s="108"/>
      <c r="H81" s="108"/>
    </row>
    <row r="82" spans="6:8">
      <c r="F82" s="108"/>
      <c r="G82" s="108"/>
      <c r="H82" s="108"/>
    </row>
    <row r="83" spans="6:8">
      <c r="F83" s="108"/>
      <c r="G83" s="108"/>
      <c r="H83" s="108"/>
    </row>
    <row r="84" spans="6:8">
      <c r="F84" s="108"/>
      <c r="G84" s="108"/>
      <c r="H84" s="108"/>
    </row>
    <row r="85" spans="6:8">
      <c r="F85" s="108"/>
      <c r="G85" s="108"/>
      <c r="H85" s="108"/>
    </row>
    <row r="86" spans="6:8">
      <c r="F86" s="108"/>
      <c r="G86" s="108"/>
      <c r="H86" s="108"/>
    </row>
    <row r="87" spans="6:8">
      <c r="F87" s="108"/>
      <c r="G87" s="108"/>
      <c r="H87" s="108"/>
    </row>
    <row r="88" spans="6:8">
      <c r="F88" s="108"/>
      <c r="G88" s="108"/>
      <c r="H88" s="108"/>
    </row>
    <row r="89" spans="6:8">
      <c r="F89" s="108"/>
      <c r="G89" s="108"/>
      <c r="H89" s="108"/>
    </row>
    <row r="90" spans="6:8">
      <c r="F90" s="108"/>
      <c r="G90" s="108"/>
      <c r="H90" s="108"/>
    </row>
    <row r="91" spans="6:8">
      <c r="F91" s="108"/>
      <c r="G91" s="108"/>
      <c r="H91" s="108"/>
    </row>
    <row r="92" spans="6:8">
      <c r="F92" s="108"/>
      <c r="G92" s="108"/>
      <c r="H92" s="108"/>
    </row>
    <row r="93" spans="6:8">
      <c r="F93" s="108"/>
      <c r="G93" s="108"/>
      <c r="H93" s="108"/>
    </row>
    <row r="94" spans="6:8">
      <c r="F94" s="108"/>
      <c r="G94" s="108"/>
      <c r="H94" s="108"/>
    </row>
    <row r="95" spans="6:8">
      <c r="F95" s="108"/>
      <c r="G95" s="108"/>
      <c r="H95" s="108"/>
    </row>
    <row r="96" spans="6:8">
      <c r="F96" s="108"/>
      <c r="G96" s="108"/>
      <c r="H96" s="108"/>
    </row>
    <row r="97" spans="6:8">
      <c r="F97" s="108"/>
      <c r="G97" s="108"/>
      <c r="H97" s="108"/>
    </row>
    <row r="98" spans="6:8">
      <c r="F98" s="108"/>
      <c r="G98" s="108"/>
      <c r="H98" s="108"/>
    </row>
    <row r="99" spans="6:8">
      <c r="F99" s="108"/>
      <c r="G99" s="108"/>
      <c r="H99" s="108"/>
    </row>
    <row r="100" spans="6:8">
      <c r="F100" s="108"/>
      <c r="G100" s="108"/>
      <c r="H100" s="108"/>
    </row>
    <row r="101" spans="6:8">
      <c r="F101" s="108"/>
      <c r="G101" s="108"/>
      <c r="H101" s="108"/>
    </row>
    <row r="102" spans="6:8">
      <c r="F102" s="108"/>
      <c r="G102" s="108"/>
      <c r="H102" s="108"/>
    </row>
    <row r="103" spans="6:8">
      <c r="F103" s="108"/>
      <c r="G103" s="108"/>
      <c r="H103" s="108"/>
    </row>
    <row r="104" spans="6:8">
      <c r="F104" s="108"/>
      <c r="G104" s="108"/>
      <c r="H104" s="108"/>
    </row>
    <row r="105" spans="6:8">
      <c r="F105" s="108"/>
      <c r="G105" s="108"/>
      <c r="H105" s="108"/>
    </row>
    <row r="106" spans="6:8">
      <c r="F106" s="108"/>
      <c r="G106" s="108"/>
      <c r="H106" s="108"/>
    </row>
    <row r="107" spans="6:8">
      <c r="F107" s="108"/>
      <c r="G107" s="108"/>
      <c r="H107" s="108"/>
    </row>
    <row r="108" spans="6:8">
      <c r="F108" s="108"/>
      <c r="G108" s="108"/>
      <c r="H108" s="108"/>
    </row>
    <row r="109" spans="6:8">
      <c r="F109" s="108"/>
      <c r="G109" s="108"/>
      <c r="H109" s="108"/>
    </row>
    <row r="110" spans="6:8">
      <c r="F110" s="108"/>
      <c r="G110" s="108"/>
      <c r="H110" s="108"/>
    </row>
    <row r="111" spans="6:8">
      <c r="F111" s="108"/>
      <c r="G111" s="108"/>
      <c r="H111" s="108"/>
    </row>
    <row r="112" spans="6:8">
      <c r="F112" s="108"/>
      <c r="G112" s="108"/>
      <c r="H112" s="108"/>
    </row>
    <row r="113" spans="6:8">
      <c r="F113" s="108"/>
      <c r="G113" s="108"/>
      <c r="H113" s="108"/>
    </row>
    <row r="114" spans="6:8">
      <c r="F114" s="108"/>
      <c r="G114" s="108"/>
      <c r="H114" s="108"/>
    </row>
    <row r="115" spans="6:8">
      <c r="F115" s="108"/>
      <c r="G115" s="108"/>
      <c r="H115" s="108"/>
    </row>
    <row r="116" spans="6:8">
      <c r="F116" s="108"/>
      <c r="G116" s="108"/>
      <c r="H116" s="108"/>
    </row>
    <row r="117" spans="6:8">
      <c r="F117" s="108"/>
      <c r="G117" s="108"/>
      <c r="H117" s="108"/>
    </row>
    <row r="118" spans="6:8">
      <c r="F118" s="108"/>
      <c r="G118" s="108"/>
      <c r="H118" s="108"/>
    </row>
    <row r="119" spans="6:8">
      <c r="G119" s="104"/>
      <c r="H119" s="104"/>
    </row>
    <row r="120" spans="6:8">
      <c r="G120" s="104"/>
      <c r="H120" s="104"/>
    </row>
    <row r="121" spans="6:8">
      <c r="G121" s="104"/>
      <c r="H121" s="104"/>
    </row>
    <row r="122" spans="6:8">
      <c r="G122" s="104"/>
      <c r="H122" s="104"/>
    </row>
    <row r="123" spans="6:8">
      <c r="G123" s="104"/>
      <c r="H123" s="104"/>
    </row>
    <row r="124" spans="6:8">
      <c r="G124" s="104"/>
      <c r="H124" s="104"/>
    </row>
    <row r="125" spans="6:8">
      <c r="G125" s="5"/>
      <c r="H125" s="5"/>
    </row>
    <row r="126" spans="6:8">
      <c r="G126" s="5"/>
      <c r="H126" s="5"/>
    </row>
    <row r="127" spans="6:8">
      <c r="G127" s="5"/>
      <c r="H127" s="5"/>
    </row>
    <row r="128" spans="6:8">
      <c r="G128" s="5"/>
    </row>
    <row r="129" spans="7:8">
      <c r="G129" s="5"/>
    </row>
    <row r="130" spans="7:8">
      <c r="G130" s="5"/>
    </row>
    <row r="140" spans="7:8">
      <c r="H140" s="5"/>
    </row>
    <row r="141" spans="7:8">
      <c r="H141" s="5"/>
    </row>
    <row r="142" spans="7:8">
      <c r="H142" s="5"/>
    </row>
    <row r="143" spans="7:8">
      <c r="G143" s="5"/>
      <c r="H143" s="5"/>
    </row>
    <row r="144" spans="7:8">
      <c r="G144" s="5"/>
      <c r="H144" s="5"/>
    </row>
    <row r="145" spans="7:8">
      <c r="G145" s="5"/>
      <c r="H145" s="5"/>
    </row>
    <row r="146" spans="7:8">
      <c r="G146" s="5"/>
      <c r="H146" s="5"/>
    </row>
    <row r="147" spans="7:8">
      <c r="G147" s="5"/>
      <c r="H147" s="5"/>
    </row>
    <row r="148" spans="7:8">
      <c r="G148" s="5"/>
      <c r="H148" s="5"/>
    </row>
    <row r="149" spans="7:8">
      <c r="G149" s="5"/>
      <c r="H149" s="5"/>
    </row>
    <row r="150" spans="7:8">
      <c r="G150" s="5"/>
      <c r="H150" s="5"/>
    </row>
    <row r="151" spans="7:8">
      <c r="G151" s="5"/>
      <c r="H151" s="5"/>
    </row>
    <row r="152" spans="7:8">
      <c r="G152" s="5"/>
      <c r="H152" s="5"/>
    </row>
    <row r="153" spans="7:8">
      <c r="G153" s="5"/>
      <c r="H153" s="5"/>
    </row>
    <row r="154" spans="7:8">
      <c r="G154" s="5"/>
      <c r="H154" s="5"/>
    </row>
    <row r="155" spans="7:8">
      <c r="G155" s="5"/>
      <c r="H155" s="5"/>
    </row>
    <row r="156" spans="7:8">
      <c r="G156" s="5"/>
      <c r="H156" s="5"/>
    </row>
    <row r="157" spans="7:8">
      <c r="G157" s="5"/>
      <c r="H157" s="5"/>
    </row>
    <row r="158" spans="7:8">
      <c r="G158" s="5"/>
      <c r="H158" s="5"/>
    </row>
    <row r="159" spans="7:8">
      <c r="G159" s="5"/>
      <c r="H159" s="5"/>
    </row>
    <row r="160" spans="7:8">
      <c r="G160" s="5"/>
    </row>
    <row r="161" spans="7:7">
      <c r="G161" s="5"/>
    </row>
    <row r="162" spans="7:7">
      <c r="G162" s="5"/>
    </row>
  </sheetData>
  <customSheetViews>
    <customSheetView guid="{1723F9A7-0950-4ABF-9651-477E6367139F}" fitToPage="1" hiddenColumns="1">
      <pane xSplit="1" ySplit="4" topLeftCell="B5" activePane="bottomRight" state="frozen"/>
      <selection pane="bottomRight" activeCell="G30" sqref="G30"/>
      <pageMargins left="0" right="0" top="0" bottom="0" header="0" footer="0"/>
      <pageSetup paperSize="8" scale="78"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5">
    <mergeCell ref="C5:C9"/>
    <mergeCell ref="A5:A9"/>
    <mergeCell ref="I5:I9"/>
    <mergeCell ref="A24:A30"/>
    <mergeCell ref="B24:B30"/>
    <mergeCell ref="C24:C30"/>
    <mergeCell ref="C11:C16"/>
    <mergeCell ref="B11:B16"/>
    <mergeCell ref="A11:A16"/>
    <mergeCell ref="B5:B9"/>
    <mergeCell ref="I44:I46"/>
    <mergeCell ref="I49:I52"/>
    <mergeCell ref="C40:C42"/>
    <mergeCell ref="B40:B42"/>
    <mergeCell ref="A40:A42"/>
    <mergeCell ref="I40:I42"/>
    <mergeCell ref="C31:C39"/>
    <mergeCell ref="B31:B39"/>
    <mergeCell ref="A31:A39"/>
    <mergeCell ref="B44:B46"/>
    <mergeCell ref="C44:C46"/>
    <mergeCell ref="A44:A46"/>
    <mergeCell ref="A1:D1"/>
    <mergeCell ref="A2:A4"/>
    <mergeCell ref="B2:B4"/>
    <mergeCell ref="D2:D4"/>
    <mergeCell ref="C2:C4"/>
    <mergeCell ref="I2:I4"/>
    <mergeCell ref="F2:F4"/>
    <mergeCell ref="E2:E4"/>
    <mergeCell ref="D31:D33"/>
    <mergeCell ref="G2:G4"/>
    <mergeCell ref="H2:H4"/>
    <mergeCell ref="I11:I16"/>
    <mergeCell ref="I24:I30"/>
    <mergeCell ref="I31:I39"/>
    <mergeCell ref="I53:I54"/>
    <mergeCell ref="A53:A54"/>
    <mergeCell ref="B53:B54"/>
    <mergeCell ref="C53:C54"/>
    <mergeCell ref="B49:B52"/>
    <mergeCell ref="A49:A52"/>
    <mergeCell ref="C49:C52"/>
    <mergeCell ref="I66:I71"/>
    <mergeCell ref="C66:C71"/>
    <mergeCell ref="B66:B71"/>
    <mergeCell ref="A66:A71"/>
    <mergeCell ref="B58:B61"/>
    <mergeCell ref="A58:A61"/>
    <mergeCell ref="I58:I61"/>
    <mergeCell ref="I62:I65"/>
    <mergeCell ref="C62:C65"/>
    <mergeCell ref="A62:A65"/>
    <mergeCell ref="B62:B65"/>
    <mergeCell ref="C58:C61"/>
  </mergeCells>
  <pageMargins left="0.70866141732283472" right="0.70866141732283472" top="0.74803149606299213" bottom="0.74803149606299213" header="0.31496062992125984" footer="0.31496062992125984"/>
  <pageSetup paperSize="9" scale="83" fitToHeight="0" orientation="landscape" r:id="rId2"/>
  <headerFooter>
    <oddHeader xml:space="preserve">&amp;CData availability of "minimum" disaggregation&amp;R
</oddHeader>
    <oddFooter xml:space="preserve">&amp;L&amp;"-,Standard"&amp;9
</oddFooter>
  </headerFooter>
  <ignoredErrors>
    <ignoredError sqref="A10 A17:A22 A31 A47:A48 A56:A5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2"/>
  <sheetViews>
    <sheetView workbookViewId="0">
      <selection activeCell="G6" sqref="G6"/>
    </sheetView>
  </sheetViews>
  <sheetFormatPr baseColWidth="10" defaultColWidth="12" defaultRowHeight="15"/>
  <cols>
    <col min="1" max="1" width="19" style="60" customWidth="1"/>
    <col min="2" max="2" width="86.59765625" style="52" customWidth="1"/>
    <col min="3" max="16384" width="12" style="52"/>
  </cols>
  <sheetData>
    <row r="1" spans="1:13" ht="19">
      <c r="A1" s="39" t="s">
        <v>166</v>
      </c>
    </row>
    <row r="2" spans="1:13">
      <c r="A2"/>
      <c r="B2"/>
    </row>
    <row r="3" spans="1:13" ht="36" customHeight="1">
      <c r="A3" s="64" t="s">
        <v>167</v>
      </c>
      <c r="B3" s="58" t="s">
        <v>168</v>
      </c>
    </row>
    <row r="4" spans="1:13" ht="186.75" customHeight="1">
      <c r="A4" s="67" t="s">
        <v>25</v>
      </c>
      <c r="B4" s="72" t="s">
        <v>169</v>
      </c>
    </row>
    <row r="5" spans="1:13" ht="39">
      <c r="A5" s="66" t="s">
        <v>170</v>
      </c>
      <c r="B5" s="56" t="s">
        <v>171</v>
      </c>
    </row>
    <row r="6" spans="1:13" ht="16">
      <c r="A6" s="61" t="s">
        <v>39</v>
      </c>
      <c r="B6" s="145" t="s">
        <v>172</v>
      </c>
      <c r="M6" s="78" t="s">
        <v>173</v>
      </c>
    </row>
    <row r="7" spans="1:13" ht="32">
      <c r="A7" s="63" t="s">
        <v>41</v>
      </c>
      <c r="B7" s="55" t="s">
        <v>174</v>
      </c>
    </row>
    <row r="8" spans="1:13" ht="32">
      <c r="A8" s="63" t="s">
        <v>175</v>
      </c>
      <c r="B8" s="59" t="s">
        <v>176</v>
      </c>
    </row>
    <row r="9" spans="1:13" ht="16">
      <c r="A9" s="65" t="s">
        <v>45</v>
      </c>
      <c r="B9" s="54" t="s">
        <v>177</v>
      </c>
    </row>
    <row r="10" spans="1:13" ht="32">
      <c r="A10" s="68" t="s">
        <v>178</v>
      </c>
      <c r="B10" s="69" t="s">
        <v>179</v>
      </c>
    </row>
    <row r="11" spans="1:13" ht="32">
      <c r="A11" s="61" t="s">
        <v>51</v>
      </c>
      <c r="B11" s="145" t="s">
        <v>180</v>
      </c>
    </row>
    <row r="12" spans="1:13" ht="32">
      <c r="A12" s="63" t="s">
        <v>59</v>
      </c>
      <c r="B12" s="55" t="s">
        <v>181</v>
      </c>
    </row>
    <row r="13" spans="1:13" ht="32">
      <c r="A13" s="61" t="s">
        <v>182</v>
      </c>
      <c r="B13" s="150" t="s">
        <v>183</v>
      </c>
    </row>
    <row r="14" spans="1:13" ht="52">
      <c r="A14" s="63" t="s">
        <v>61</v>
      </c>
      <c r="B14" s="59" t="s">
        <v>184</v>
      </c>
    </row>
    <row r="15" spans="1:13" ht="16">
      <c r="A15" s="65" t="s">
        <v>66</v>
      </c>
      <c r="B15" s="54" t="s">
        <v>185</v>
      </c>
    </row>
    <row r="16" spans="1:13" ht="32">
      <c r="A16" s="63" t="s">
        <v>74</v>
      </c>
      <c r="B16" s="55" t="s">
        <v>186</v>
      </c>
    </row>
    <row r="17" spans="1:4" ht="32">
      <c r="A17" s="61" t="s">
        <v>79</v>
      </c>
      <c r="B17" s="145" t="s">
        <v>187</v>
      </c>
    </row>
    <row r="18" spans="1:4" ht="16">
      <c r="A18" s="63" t="s">
        <v>88</v>
      </c>
      <c r="B18" s="55" t="s">
        <v>188</v>
      </c>
    </row>
    <row r="19" spans="1:4" ht="16">
      <c r="A19" s="65" t="s">
        <v>90</v>
      </c>
      <c r="B19" s="54" t="s">
        <v>189</v>
      </c>
    </row>
    <row r="20" spans="1:4" ht="16">
      <c r="A20" s="61" t="s">
        <v>96</v>
      </c>
      <c r="B20" s="145" t="s">
        <v>190</v>
      </c>
    </row>
    <row r="21" spans="1:4" ht="16">
      <c r="A21" s="65" t="s">
        <v>101</v>
      </c>
      <c r="B21" s="54" t="s">
        <v>191</v>
      </c>
    </row>
    <row r="22" spans="1:4" ht="16">
      <c r="A22" s="63" t="s">
        <v>106</v>
      </c>
      <c r="B22" s="55" t="s">
        <v>192</v>
      </c>
    </row>
    <row r="23" spans="1:4" ht="16">
      <c r="A23" s="61" t="s">
        <v>106</v>
      </c>
      <c r="B23" s="150" t="s">
        <v>193</v>
      </c>
    </row>
    <row r="24" spans="1:4" ht="16">
      <c r="A24" s="61" t="s">
        <v>112</v>
      </c>
      <c r="B24" s="145" t="s">
        <v>194</v>
      </c>
    </row>
    <row r="25" spans="1:4" ht="16">
      <c r="A25" s="66" t="s">
        <v>116</v>
      </c>
      <c r="B25" s="53" t="s">
        <v>195</v>
      </c>
    </row>
    <row r="26" spans="1:4" ht="16">
      <c r="A26" s="66" t="s">
        <v>118</v>
      </c>
      <c r="B26" s="56" t="s">
        <v>196</v>
      </c>
    </row>
    <row r="27" spans="1:4" ht="16">
      <c r="A27" s="62" t="s">
        <v>197</v>
      </c>
      <c r="B27" s="48" t="s">
        <v>198</v>
      </c>
    </row>
    <row r="28" spans="1:4" ht="16">
      <c r="A28" s="64" t="s">
        <v>147</v>
      </c>
      <c r="B28" s="57" t="s">
        <v>199</v>
      </c>
    </row>
    <row r="29" spans="1:4" ht="32">
      <c r="A29" s="61" t="s">
        <v>200</v>
      </c>
      <c r="B29" s="145" t="s">
        <v>201</v>
      </c>
    </row>
    <row r="30" spans="1:4" ht="16">
      <c r="A30" s="70" t="s">
        <v>164</v>
      </c>
      <c r="B30" s="71" t="s">
        <v>202</v>
      </c>
    </row>
    <row r="31" spans="1:4">
      <c r="D31" s="173"/>
    </row>
    <row r="32" spans="1:4">
      <c r="D32" s="173"/>
    </row>
  </sheetData>
  <mergeCells count="1">
    <mergeCell ref="D31:D32"/>
  </mergeCells>
  <pageMargins left="0.70866141732283472" right="0.70866141732283472" top="0.78740157480314965" bottom="0.78740157480314965" header="0.31496062992125984" footer="0.31496062992125984"/>
  <pageSetup paperSize="9" scale="92" fitToHeight="0" orientation="portrait" r:id="rId1"/>
  <headerFooter>
    <oddHeader>&amp;CData availability of "minimum" disaggregation</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I59"/>
  <sheetViews>
    <sheetView zoomScale="120" zoomScaleNormal="120" workbookViewId="0">
      <pane xSplit="1" ySplit="4" topLeftCell="B50" activePane="bottomRight" state="frozen"/>
      <selection pane="topRight" activeCell="B18" sqref="B18"/>
      <selection pane="bottomLeft" activeCell="B18" sqref="B18"/>
      <selection pane="bottomRight" activeCell="B5" sqref="B5:B8"/>
    </sheetView>
  </sheetViews>
  <sheetFormatPr baseColWidth="10" defaultColWidth="12" defaultRowHeight="12"/>
  <cols>
    <col min="1" max="1" width="9.19921875" style="97" customWidth="1"/>
    <col min="2" max="2" width="28.3984375" style="88" customWidth="1"/>
    <col min="3" max="3" width="31.3984375" style="88" customWidth="1"/>
    <col min="4" max="8" width="23.59765625" style="89" customWidth="1"/>
    <col min="9" max="9" width="11.59765625" style="86" customWidth="1"/>
    <col min="10" max="16384" width="12" style="7"/>
  </cols>
  <sheetData>
    <row r="1" spans="1:9" ht="16">
      <c r="A1" s="87" t="s">
        <v>203</v>
      </c>
      <c r="I1" s="82"/>
    </row>
    <row r="2" spans="1:9" ht="12" customHeight="1">
      <c r="A2" s="185" t="s">
        <v>24</v>
      </c>
      <c r="B2" s="180" t="s">
        <v>204</v>
      </c>
      <c r="C2" s="180" t="s">
        <v>205</v>
      </c>
      <c r="D2" s="174" t="s">
        <v>206</v>
      </c>
      <c r="E2" s="174" t="s">
        <v>207</v>
      </c>
      <c r="F2" s="180" t="s">
        <v>208</v>
      </c>
      <c r="G2" s="174" t="s">
        <v>209</v>
      </c>
      <c r="H2" s="174" t="s">
        <v>210</v>
      </c>
      <c r="I2" s="174" t="s">
        <v>211</v>
      </c>
    </row>
    <row r="3" spans="1:9">
      <c r="A3" s="186"/>
      <c r="B3" s="180"/>
      <c r="C3" s="180"/>
      <c r="D3" s="175"/>
      <c r="E3" s="175"/>
      <c r="F3" s="180"/>
      <c r="G3" s="175"/>
      <c r="H3" s="175"/>
      <c r="I3" s="175"/>
    </row>
    <row r="4" spans="1:9" ht="42" customHeight="1">
      <c r="A4" s="187"/>
      <c r="B4" s="180"/>
      <c r="C4" s="180"/>
      <c r="D4" s="176"/>
      <c r="E4" s="176"/>
      <c r="F4" s="180"/>
      <c r="G4" s="176"/>
      <c r="H4" s="176"/>
      <c r="I4" s="176"/>
    </row>
    <row r="5" spans="1:9" ht="12.75" customHeight="1">
      <c r="A5" s="188" t="s">
        <v>85</v>
      </c>
      <c r="B5" s="178" t="s">
        <v>212</v>
      </c>
      <c r="C5" s="179" t="s">
        <v>213</v>
      </c>
      <c r="D5" s="150" t="s">
        <v>106</v>
      </c>
      <c r="E5" s="150" t="s">
        <v>193</v>
      </c>
      <c r="F5" s="150" t="s">
        <v>18</v>
      </c>
      <c r="G5" s="150" t="s">
        <v>106</v>
      </c>
      <c r="H5" s="150"/>
      <c r="I5" s="181" t="str">
        <f>VLOOKUP(A5,[1]Tabelle2!$A$1:$G$14,2,FALSE)</f>
        <v>Tier I</v>
      </c>
    </row>
    <row r="6" spans="1:9" ht="26">
      <c r="A6" s="188"/>
      <c r="B6" s="178"/>
      <c r="C6" s="179"/>
      <c r="D6" s="150" t="s">
        <v>25</v>
      </c>
      <c r="E6" s="150" t="s">
        <v>214</v>
      </c>
      <c r="F6" s="150" t="s">
        <v>14</v>
      </c>
      <c r="G6" s="150" t="s">
        <v>25</v>
      </c>
      <c r="H6" s="150"/>
      <c r="I6" s="181"/>
    </row>
    <row r="7" spans="1:9" ht="13">
      <c r="A7" s="188"/>
      <c r="B7" s="178"/>
      <c r="C7" s="179"/>
      <c r="D7" s="150" t="s">
        <v>51</v>
      </c>
      <c r="E7" s="150"/>
      <c r="F7" s="150"/>
      <c r="G7" s="150"/>
      <c r="H7" s="150"/>
      <c r="I7" s="181"/>
    </row>
    <row r="8" spans="1:9" ht="26">
      <c r="A8" s="188"/>
      <c r="B8" s="178"/>
      <c r="C8" s="179"/>
      <c r="D8" s="150" t="s">
        <v>215</v>
      </c>
      <c r="E8" s="150"/>
      <c r="F8" s="150" t="s">
        <v>20</v>
      </c>
      <c r="G8" s="150"/>
      <c r="H8" s="150"/>
      <c r="I8" s="181"/>
    </row>
    <row r="9" spans="1:9" ht="12.75" customHeight="1">
      <c r="A9" s="188" t="s">
        <v>216</v>
      </c>
      <c r="B9" s="178" t="s">
        <v>217</v>
      </c>
      <c r="C9" s="179" t="s">
        <v>218</v>
      </c>
      <c r="D9" s="150" t="s">
        <v>106</v>
      </c>
      <c r="E9" s="150"/>
      <c r="F9" s="150" t="s">
        <v>20</v>
      </c>
      <c r="G9" s="150"/>
      <c r="H9" s="150"/>
      <c r="I9" s="181" t="str">
        <f>VLOOKUP(A9,[1]Tabelle2!$A$1:$B$15,2,FALSE)</f>
        <v>Tier I</v>
      </c>
    </row>
    <row r="10" spans="1:9" ht="13">
      <c r="A10" s="188"/>
      <c r="B10" s="178"/>
      <c r="C10" s="179"/>
      <c r="D10" s="150" t="s">
        <v>25</v>
      </c>
      <c r="E10" s="150"/>
      <c r="F10" s="150" t="s">
        <v>20</v>
      </c>
      <c r="G10" s="150"/>
      <c r="H10" s="150"/>
      <c r="I10" s="181"/>
    </row>
    <row r="11" spans="1:9" ht="13">
      <c r="A11" s="188"/>
      <c r="B11" s="178"/>
      <c r="C11" s="179"/>
      <c r="D11" s="150" t="s">
        <v>182</v>
      </c>
      <c r="E11" s="150" t="s">
        <v>183</v>
      </c>
      <c r="F11" s="150" t="s">
        <v>18</v>
      </c>
      <c r="G11" s="150" t="s">
        <v>59</v>
      </c>
      <c r="H11" s="150" t="s">
        <v>219</v>
      </c>
      <c r="I11" s="181"/>
    </row>
    <row r="12" spans="1:9" ht="12.75" customHeight="1">
      <c r="A12" s="183" t="s">
        <v>220</v>
      </c>
      <c r="B12" s="178" t="s">
        <v>217</v>
      </c>
      <c r="C12" s="179" t="s">
        <v>221</v>
      </c>
      <c r="D12" s="150" t="s">
        <v>106</v>
      </c>
      <c r="E12" s="150"/>
      <c r="F12" s="150"/>
      <c r="G12" s="150"/>
      <c r="H12" s="150"/>
      <c r="I12" s="181" t="str">
        <f>VLOOKUP(A12,[1]Tabelle2!$A$1:$B$15,2,FALSE)</f>
        <v>Tier II</v>
      </c>
    </row>
    <row r="13" spans="1:9" ht="13">
      <c r="A13" s="184"/>
      <c r="B13" s="178"/>
      <c r="C13" s="179"/>
      <c r="D13" s="145" t="s">
        <v>25</v>
      </c>
      <c r="E13" s="145"/>
      <c r="F13" s="145"/>
      <c r="G13" s="145"/>
      <c r="H13" s="145"/>
      <c r="I13" s="181"/>
    </row>
    <row r="14" spans="1:9" ht="12.75" customHeight="1">
      <c r="A14" s="183" t="s">
        <v>97</v>
      </c>
      <c r="B14" s="178" t="s">
        <v>222</v>
      </c>
      <c r="C14" s="179" t="s">
        <v>223</v>
      </c>
      <c r="D14" s="145" t="s">
        <v>106</v>
      </c>
      <c r="E14" s="145"/>
      <c r="F14" s="145" t="s">
        <v>18</v>
      </c>
      <c r="G14" s="145" t="s">
        <v>106</v>
      </c>
      <c r="H14" s="145"/>
      <c r="I14" s="181" t="str">
        <f>VLOOKUP(A14,[1]Tabelle2!$A$1:$B$15,2,FALSE)</f>
        <v>Tier II</v>
      </c>
    </row>
    <row r="15" spans="1:9" ht="12" customHeight="1">
      <c r="A15" s="189"/>
      <c r="B15" s="178"/>
      <c r="C15" s="179"/>
      <c r="D15" s="145" t="s">
        <v>25</v>
      </c>
      <c r="E15" s="145" t="s">
        <v>224</v>
      </c>
      <c r="F15" s="145" t="s">
        <v>18</v>
      </c>
      <c r="G15" s="145" t="s">
        <v>25</v>
      </c>
      <c r="H15" s="145"/>
      <c r="I15" s="181" t="e">
        <f>VLOOKUP(A15,[1]Tabelle2!$A$1:$B$15,2,FALSE)</f>
        <v>#N/A</v>
      </c>
    </row>
    <row r="16" spans="1:9" ht="10.5" customHeight="1">
      <c r="A16" s="189"/>
      <c r="B16" s="178"/>
      <c r="C16" s="179"/>
      <c r="D16" s="145" t="s">
        <v>51</v>
      </c>
      <c r="E16" s="145" t="s">
        <v>180</v>
      </c>
      <c r="F16" s="145" t="s">
        <v>18</v>
      </c>
      <c r="G16" s="145" t="s">
        <v>225</v>
      </c>
      <c r="H16" s="145"/>
      <c r="I16" s="181" t="e">
        <f>VLOOKUP(A16,[1]Tabelle2!$A$1:$B$15,2,FALSE)</f>
        <v>#N/A</v>
      </c>
    </row>
    <row r="17" spans="1:9" ht="39">
      <c r="A17" s="189"/>
      <c r="B17" s="178"/>
      <c r="C17" s="179"/>
      <c r="D17" s="145" t="s">
        <v>39</v>
      </c>
      <c r="E17" s="145" t="s">
        <v>172</v>
      </c>
      <c r="F17" s="145" t="s">
        <v>18</v>
      </c>
      <c r="G17" s="145"/>
      <c r="H17" s="145"/>
      <c r="I17" s="181" t="e">
        <f>VLOOKUP(A17,[1]Tabelle2!$A$1:$B$15,2,FALSE)</f>
        <v>#N/A</v>
      </c>
    </row>
    <row r="18" spans="1:9" ht="39">
      <c r="A18" s="189"/>
      <c r="B18" s="178"/>
      <c r="C18" s="179"/>
      <c r="D18" s="145" t="s">
        <v>96</v>
      </c>
      <c r="E18" s="145" t="s">
        <v>190</v>
      </c>
      <c r="F18" s="145" t="s">
        <v>18</v>
      </c>
      <c r="G18" s="145"/>
      <c r="H18" s="145"/>
      <c r="I18" s="181" t="e">
        <f>VLOOKUP(A18,[1]Tabelle2!$A$1:$B$15,2,FALSE)</f>
        <v>#N/A</v>
      </c>
    </row>
    <row r="19" spans="1:9" ht="13">
      <c r="A19" s="189"/>
      <c r="B19" s="178"/>
      <c r="C19" s="179"/>
      <c r="D19" s="145" t="s">
        <v>165</v>
      </c>
      <c r="E19" s="145"/>
      <c r="F19" s="145" t="s">
        <v>226</v>
      </c>
      <c r="G19" s="145"/>
      <c r="H19" s="145"/>
      <c r="I19" s="181" t="e">
        <f>VLOOKUP(A19,[1]Tabelle2!$A$1:$B$15,2,FALSE)</f>
        <v>#N/A</v>
      </c>
    </row>
    <row r="20" spans="1:9" ht="13">
      <c r="A20" s="184"/>
      <c r="B20" s="178"/>
      <c r="C20" s="179"/>
      <c r="D20" s="145" t="s">
        <v>66</v>
      </c>
      <c r="E20" s="145"/>
      <c r="F20" s="150"/>
      <c r="G20" s="150" t="s">
        <v>66</v>
      </c>
      <c r="H20" s="150" t="s">
        <v>225</v>
      </c>
      <c r="I20" s="181" t="e">
        <f>VLOOKUP(A20,[1]Tabelle2!$A$1:$B$15,2,FALSE)</f>
        <v>#N/A</v>
      </c>
    </row>
    <row r="21" spans="1:9" ht="12.75" customHeight="1">
      <c r="A21" s="183" t="s">
        <v>227</v>
      </c>
      <c r="B21" s="178" t="s">
        <v>228</v>
      </c>
      <c r="C21" s="179" t="s">
        <v>229</v>
      </c>
      <c r="D21" s="145" t="s">
        <v>66</v>
      </c>
      <c r="E21" s="8"/>
      <c r="F21" s="150"/>
      <c r="G21" s="150"/>
      <c r="H21" s="150"/>
      <c r="I21" s="181" t="str">
        <f>VLOOKUP(A21,[1]Tabelle2!$A$1:$B$15,2,FALSE)</f>
        <v>Tier III</v>
      </c>
    </row>
    <row r="22" spans="1:9" ht="26">
      <c r="A22" s="184"/>
      <c r="B22" s="178"/>
      <c r="C22" s="179"/>
      <c r="D22" s="145" t="s">
        <v>230</v>
      </c>
      <c r="E22" s="8"/>
      <c r="F22" s="8"/>
      <c r="G22" s="8"/>
      <c r="H22" s="8"/>
      <c r="I22" s="181" t="e">
        <f>VLOOKUP(A22,[1]Tabelle2!$A$1:$B$15,2,FALSE)</f>
        <v>#N/A</v>
      </c>
    </row>
    <row r="23" spans="1:9" ht="12.75" customHeight="1">
      <c r="A23" s="190" t="s">
        <v>231</v>
      </c>
      <c r="B23" s="178" t="s">
        <v>228</v>
      </c>
      <c r="C23" s="179" t="s">
        <v>232</v>
      </c>
      <c r="D23" s="145" t="s">
        <v>106</v>
      </c>
      <c r="E23" s="145"/>
      <c r="F23" s="8"/>
      <c r="G23" s="145" t="s">
        <v>106</v>
      </c>
      <c r="H23" s="8"/>
      <c r="I23" s="181" t="str">
        <f>VLOOKUP(A23,[1]Tabelle2!$A$1:$B$15,2,FALSE)</f>
        <v>Tier III</v>
      </c>
    </row>
    <row r="24" spans="1:9" ht="13">
      <c r="A24" s="191"/>
      <c r="B24" s="178"/>
      <c r="C24" s="179"/>
      <c r="D24" s="145" t="s">
        <v>233</v>
      </c>
      <c r="E24" s="145"/>
      <c r="F24" s="8"/>
      <c r="G24" s="145" t="s">
        <v>233</v>
      </c>
      <c r="H24" s="8"/>
      <c r="I24" s="181" t="e">
        <f>VLOOKUP(A24,[1]Tabelle2!$A$1:$B$15,2,FALSE)</f>
        <v>#N/A</v>
      </c>
    </row>
    <row r="25" spans="1:9" ht="13">
      <c r="A25" s="191"/>
      <c r="B25" s="178"/>
      <c r="C25" s="179"/>
      <c r="D25" s="145" t="s">
        <v>25</v>
      </c>
      <c r="E25" s="145"/>
      <c r="F25" s="8"/>
      <c r="G25" s="145"/>
      <c r="H25" s="8"/>
      <c r="I25" s="181"/>
    </row>
    <row r="26" spans="1:9" ht="26">
      <c r="A26" s="191"/>
      <c r="B26" s="178"/>
      <c r="C26" s="179"/>
      <c r="D26" s="145" t="s">
        <v>234</v>
      </c>
      <c r="E26" s="8"/>
      <c r="F26" s="8"/>
      <c r="G26" s="8"/>
      <c r="H26" s="8"/>
      <c r="I26" s="181" t="e">
        <f>VLOOKUP(A26,[1]Tabelle2!$A$1:$B$15,2,FALSE)</f>
        <v>#N/A</v>
      </c>
    </row>
    <row r="27" spans="1:9" ht="26">
      <c r="A27" s="192"/>
      <c r="B27" s="178"/>
      <c r="C27" s="179"/>
      <c r="D27" s="7"/>
      <c r="E27" s="145"/>
      <c r="F27" s="145"/>
      <c r="G27" s="145" t="s">
        <v>59</v>
      </c>
      <c r="H27" s="145" t="s">
        <v>235</v>
      </c>
      <c r="I27" s="181" t="e">
        <f>VLOOKUP(A27,[1]Tabelle2!$A$1:$B$15,2,FALSE)</f>
        <v>#N/A</v>
      </c>
    </row>
    <row r="28" spans="1:9" ht="48" customHeight="1">
      <c r="A28" s="183" t="s">
        <v>236</v>
      </c>
      <c r="B28" s="145"/>
      <c r="C28" s="146"/>
      <c r="D28" s="145" t="s">
        <v>66</v>
      </c>
      <c r="E28" s="145"/>
      <c r="F28" s="145"/>
      <c r="G28" s="145"/>
      <c r="H28" s="145"/>
      <c r="I28" s="177" t="str">
        <f>VLOOKUP(A28,[1]Tabelle2!$A$1:$B$15,2,FALSE)</f>
        <v>Tier II
(repeat of 11.5.1
and 13.1.2)</v>
      </c>
    </row>
    <row r="29" spans="1:9" ht="13">
      <c r="A29" s="189"/>
      <c r="B29" s="145"/>
      <c r="C29" s="146"/>
      <c r="D29" s="145"/>
      <c r="E29" s="145"/>
      <c r="F29" s="145"/>
      <c r="G29" s="145" t="s">
        <v>237</v>
      </c>
      <c r="H29" s="145"/>
      <c r="I29" s="177"/>
    </row>
    <row r="30" spans="1:9" ht="13">
      <c r="A30" s="189"/>
      <c r="B30" s="145"/>
      <c r="C30" s="146"/>
      <c r="D30" s="145"/>
      <c r="E30" s="145"/>
      <c r="F30" s="145"/>
      <c r="G30" s="145" t="s">
        <v>238</v>
      </c>
      <c r="H30" s="145"/>
      <c r="I30" s="177"/>
    </row>
    <row r="31" spans="1:9" ht="13">
      <c r="A31" s="189"/>
      <c r="B31" s="145"/>
      <c r="C31" s="146"/>
      <c r="D31" s="145"/>
      <c r="E31" s="145"/>
      <c r="F31" s="145"/>
      <c r="G31" s="145" t="s">
        <v>239</v>
      </c>
      <c r="H31" s="145"/>
      <c r="I31" s="177"/>
    </row>
    <row r="32" spans="1:9" ht="13">
      <c r="A32" s="189"/>
      <c r="B32" s="145"/>
      <c r="C32" s="146"/>
      <c r="D32" s="168"/>
      <c r="E32" s="145"/>
      <c r="F32" s="145"/>
      <c r="G32" s="145" t="s">
        <v>240</v>
      </c>
      <c r="H32" s="145" t="s">
        <v>241</v>
      </c>
      <c r="I32" s="177"/>
    </row>
    <row r="33" spans="1:9" ht="13">
      <c r="A33" s="189"/>
      <c r="B33" s="145"/>
      <c r="C33" s="146"/>
      <c r="D33" s="145" t="s">
        <v>242</v>
      </c>
      <c r="E33" s="145" t="s">
        <v>243</v>
      </c>
      <c r="F33" s="145" t="s">
        <v>244</v>
      </c>
      <c r="G33" s="145" t="s">
        <v>242</v>
      </c>
      <c r="H33" s="145" t="s">
        <v>243</v>
      </c>
      <c r="I33" s="177"/>
    </row>
    <row r="34" spans="1:9" ht="12" customHeight="1">
      <c r="A34" s="189"/>
      <c r="B34" s="145"/>
      <c r="C34" s="146"/>
      <c r="D34" s="145"/>
      <c r="E34" s="145" t="s">
        <v>245</v>
      </c>
      <c r="F34" s="145" t="s">
        <v>244</v>
      </c>
      <c r="G34" s="145"/>
      <c r="H34" s="145" t="s">
        <v>245</v>
      </c>
      <c r="I34" s="177"/>
    </row>
    <row r="35" spans="1:9" ht="13">
      <c r="A35" s="189"/>
      <c r="B35" s="145"/>
      <c r="C35" s="146"/>
      <c r="D35" s="145"/>
      <c r="E35" s="145" t="s">
        <v>246</v>
      </c>
      <c r="F35" s="145" t="s">
        <v>244</v>
      </c>
      <c r="G35" s="145"/>
      <c r="H35" s="145"/>
      <c r="I35" s="177"/>
    </row>
    <row r="36" spans="1:9" ht="13">
      <c r="A36" s="189"/>
      <c r="B36" s="145"/>
      <c r="C36" s="146"/>
      <c r="D36" s="145"/>
      <c r="E36" s="145"/>
      <c r="F36" s="145"/>
      <c r="G36" s="145" t="s">
        <v>25</v>
      </c>
      <c r="H36" s="145"/>
      <c r="I36" s="177"/>
    </row>
    <row r="37" spans="1:9">
      <c r="A37" s="189"/>
      <c r="B37" s="145"/>
      <c r="C37" s="146"/>
      <c r="D37" s="145"/>
      <c r="E37" s="145"/>
      <c r="F37" s="145"/>
      <c r="G37" s="80" t="s">
        <v>106</v>
      </c>
      <c r="H37" s="145"/>
      <c r="I37" s="177"/>
    </row>
    <row r="38" spans="1:9" ht="26">
      <c r="A38" s="189"/>
      <c r="B38" s="145"/>
      <c r="C38" s="146"/>
      <c r="D38" s="145"/>
      <c r="E38" s="145"/>
      <c r="F38" s="145"/>
      <c r="G38" s="80" t="s">
        <v>247</v>
      </c>
      <c r="H38" s="145" t="s">
        <v>248</v>
      </c>
      <c r="I38" s="177"/>
    </row>
    <row r="39" spans="1:9">
      <c r="A39" s="184"/>
      <c r="B39" s="145"/>
      <c r="C39" s="146"/>
      <c r="D39" s="145"/>
      <c r="E39" s="145"/>
      <c r="F39" s="145"/>
      <c r="G39" s="80" t="s">
        <v>249</v>
      </c>
      <c r="H39" s="80"/>
      <c r="I39" s="177"/>
    </row>
    <row r="40" spans="1:9" ht="13">
      <c r="A40" s="190" t="s">
        <v>250</v>
      </c>
      <c r="B40" s="145"/>
      <c r="C40" s="146"/>
      <c r="D40" s="145" t="s">
        <v>251</v>
      </c>
      <c r="E40" s="145"/>
      <c r="F40" s="145"/>
      <c r="G40" s="80"/>
      <c r="H40" s="80"/>
      <c r="I40" s="182" t="str">
        <f>VLOOKUP(A40,[1]Tabelle2!$A$1:$B$15,2,FALSE)</f>
        <v>Tier II</v>
      </c>
    </row>
    <row r="41" spans="1:9" ht="13">
      <c r="A41" s="191"/>
      <c r="B41" s="145"/>
      <c r="C41" s="146"/>
      <c r="D41" s="145"/>
      <c r="E41" s="145"/>
      <c r="F41" s="145"/>
      <c r="G41" s="145" t="s">
        <v>237</v>
      </c>
      <c r="H41" s="145"/>
      <c r="I41" s="182"/>
    </row>
    <row r="42" spans="1:9" ht="13">
      <c r="A42" s="191"/>
      <c r="B42" s="145"/>
      <c r="C42" s="146"/>
      <c r="D42" s="145"/>
      <c r="E42" s="145"/>
      <c r="F42" s="145"/>
      <c r="G42" s="145" t="s">
        <v>238</v>
      </c>
      <c r="H42" s="145"/>
      <c r="I42" s="182"/>
    </row>
    <row r="43" spans="1:9" ht="13">
      <c r="A43" s="191"/>
      <c r="B43" s="145"/>
      <c r="C43" s="146"/>
      <c r="D43" s="145"/>
      <c r="E43" s="145"/>
      <c r="F43" s="145"/>
      <c r="G43" s="145" t="s">
        <v>239</v>
      </c>
      <c r="H43" s="145"/>
      <c r="I43" s="182"/>
    </row>
    <row r="44" spans="1:9" ht="13">
      <c r="A44" s="191"/>
      <c r="B44" s="145"/>
      <c r="C44" s="146"/>
      <c r="D44" s="145"/>
      <c r="E44" s="145"/>
      <c r="F44" s="145"/>
      <c r="G44" s="145" t="s">
        <v>240</v>
      </c>
      <c r="H44" s="145" t="s">
        <v>241</v>
      </c>
      <c r="I44" s="182"/>
    </row>
    <row r="45" spans="1:9" ht="13">
      <c r="A45" s="192"/>
      <c r="B45" s="145"/>
      <c r="C45" s="146"/>
      <c r="D45" s="145"/>
      <c r="E45" s="145"/>
      <c r="F45" s="145"/>
      <c r="G45" s="145" t="s">
        <v>252</v>
      </c>
      <c r="H45" s="80" t="s">
        <v>253</v>
      </c>
      <c r="I45" s="182"/>
    </row>
    <row r="46" spans="1:9" ht="12.75" customHeight="1">
      <c r="A46" s="190" t="s">
        <v>254</v>
      </c>
      <c r="B46" s="178" t="s">
        <v>255</v>
      </c>
      <c r="C46" s="178" t="s">
        <v>256</v>
      </c>
      <c r="D46" s="145" t="s">
        <v>66</v>
      </c>
      <c r="E46" s="145"/>
      <c r="F46" s="145"/>
      <c r="G46" s="80"/>
      <c r="H46" s="80"/>
      <c r="I46" s="182" t="str">
        <f>VLOOKUP(A46,[1]Tabelle2!$A$1:$B$15,2,FALSE)</f>
        <v>Tier II
(repeat of 11.b.2 and 13.1.1)</v>
      </c>
    </row>
    <row r="47" spans="1:9">
      <c r="A47" s="191"/>
      <c r="B47" s="178"/>
      <c r="C47" s="178"/>
      <c r="D47" s="145"/>
      <c r="E47" s="145"/>
      <c r="F47" s="145"/>
      <c r="G47" s="80" t="s">
        <v>237</v>
      </c>
      <c r="H47" s="80"/>
      <c r="I47" s="182"/>
    </row>
    <row r="48" spans="1:9" ht="60" customHeight="1">
      <c r="A48" s="192"/>
      <c r="B48" s="178"/>
      <c r="C48" s="178"/>
      <c r="D48" s="80"/>
      <c r="E48" s="8"/>
      <c r="F48" s="145"/>
      <c r="G48" s="145" t="s">
        <v>257</v>
      </c>
      <c r="H48" s="145" t="s">
        <v>258</v>
      </c>
      <c r="I48" s="182"/>
    </row>
    <row r="49" spans="1:9" ht="104">
      <c r="A49" s="119" t="s">
        <v>259</v>
      </c>
      <c r="B49" s="145" t="s">
        <v>255</v>
      </c>
      <c r="C49" s="145" t="s">
        <v>260</v>
      </c>
      <c r="D49" s="145" t="s">
        <v>66</v>
      </c>
      <c r="E49" s="8"/>
      <c r="F49" s="8"/>
      <c r="G49" s="8"/>
      <c r="H49" s="8"/>
      <c r="I49" s="144" t="str">
        <f>VLOOKUP(A49,[1]Tabelle2!$A$1:$B$15,2,FALSE)</f>
        <v>Tier III</v>
      </c>
    </row>
    <row r="50" spans="1:9" ht="130">
      <c r="A50" s="149" t="s">
        <v>261</v>
      </c>
      <c r="B50" s="145" t="s">
        <v>262</v>
      </c>
      <c r="C50" s="146" t="s">
        <v>263</v>
      </c>
      <c r="D50" s="145"/>
      <c r="E50" s="150"/>
      <c r="F50" s="150"/>
      <c r="G50" s="150"/>
      <c r="H50" s="150"/>
      <c r="I50" s="144" t="str">
        <f>VLOOKUP(A50,[1]Tabelle2!$A$1:$B$15,2,FALSE)</f>
        <v>Tier III</v>
      </c>
    </row>
    <row r="51" spans="1:9" ht="130">
      <c r="A51" s="149" t="s">
        <v>137</v>
      </c>
      <c r="B51" s="145" t="s">
        <v>262</v>
      </c>
      <c r="C51" s="146" t="s">
        <v>264</v>
      </c>
      <c r="D51" s="145" t="s">
        <v>265</v>
      </c>
      <c r="E51" s="8"/>
      <c r="F51" s="8"/>
      <c r="G51" s="8"/>
      <c r="H51" s="8"/>
      <c r="I51" s="144" t="str">
        <f>VLOOKUP(A51,[1]Tabelle2!$A$1:$B$15,2,FALSE)</f>
        <v>Tier II</v>
      </c>
    </row>
    <row r="52" spans="1:9" ht="130">
      <c r="A52" s="149" t="s">
        <v>266</v>
      </c>
      <c r="B52" s="145" t="s">
        <v>262</v>
      </c>
      <c r="C52" s="146" t="s">
        <v>267</v>
      </c>
      <c r="D52" s="145"/>
      <c r="E52" s="8"/>
      <c r="F52" s="8"/>
      <c r="G52" s="8"/>
      <c r="H52" s="8"/>
      <c r="I52" s="144" t="str">
        <f>VLOOKUP(A52,[1]Tabelle2!$A$1:$B$15,2,FALSE)</f>
        <v>Tier III</v>
      </c>
    </row>
    <row r="53" spans="1:9" ht="12" customHeight="1">
      <c r="A53" s="183" t="s">
        <v>143</v>
      </c>
      <c r="B53" s="178" t="s">
        <v>268</v>
      </c>
      <c r="C53" s="179" t="s">
        <v>269</v>
      </c>
      <c r="D53" s="145" t="s">
        <v>270</v>
      </c>
      <c r="E53" s="8"/>
      <c r="F53" s="8"/>
      <c r="G53" s="8"/>
      <c r="H53" s="8"/>
      <c r="I53" s="177" t="str">
        <f>VLOOKUP(A53,[1]Tabelle2!$A$1:$B$15,2,FALSE)</f>
        <v>Tier III</v>
      </c>
    </row>
    <row r="54" spans="1:9" ht="29.25" customHeight="1">
      <c r="A54" s="184"/>
      <c r="B54" s="178"/>
      <c r="C54" s="179"/>
      <c r="D54" s="145" t="s">
        <v>271</v>
      </c>
      <c r="E54" s="8"/>
      <c r="F54" s="8"/>
      <c r="G54" s="8"/>
      <c r="H54" s="8"/>
      <c r="I54" s="177"/>
    </row>
    <row r="55" spans="1:9">
      <c r="A55" s="91"/>
      <c r="B55" s="92"/>
      <c r="C55" s="93"/>
      <c r="D55" s="94"/>
      <c r="E55" s="94"/>
      <c r="F55" s="94"/>
      <c r="G55" s="94"/>
      <c r="H55" s="94"/>
      <c r="I55" s="83"/>
    </row>
    <row r="57" spans="1:9">
      <c r="A57" s="95"/>
      <c r="I57" s="84"/>
    </row>
    <row r="58" spans="1:9">
      <c r="A58" s="96"/>
      <c r="I58" s="85"/>
    </row>
    <row r="59" spans="1:9">
      <c r="A59" s="96"/>
      <c r="I59" s="85"/>
    </row>
  </sheetData>
  <customSheetViews>
    <customSheetView guid="{1723F9A7-0950-4ABF-9651-477E6367139F}" fitToPage="1" hiddenColumns="1">
      <pane xSplit="1" ySplit="4" topLeftCell="C5" activePane="bottomRight" state="frozen"/>
      <selection pane="bottomRight" activeCell="E6" sqref="E6"/>
      <pageMargins left="0" right="0" top="0" bottom="0" header="0" footer="0"/>
      <pageSetup paperSize="8" scale="70"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45">
    <mergeCell ref="B53:B54"/>
    <mergeCell ref="C53:C54"/>
    <mergeCell ref="B21:B22"/>
    <mergeCell ref="C21:C22"/>
    <mergeCell ref="B23:B27"/>
    <mergeCell ref="C23:C27"/>
    <mergeCell ref="C46:C48"/>
    <mergeCell ref="B46:B48"/>
    <mergeCell ref="A53:A54"/>
    <mergeCell ref="A2:A4"/>
    <mergeCell ref="A5:A8"/>
    <mergeCell ref="A12:A13"/>
    <mergeCell ref="A14:A20"/>
    <mergeCell ref="A9:A11"/>
    <mergeCell ref="A46:A48"/>
    <mergeCell ref="A40:A45"/>
    <mergeCell ref="A21:A22"/>
    <mergeCell ref="A23:A27"/>
    <mergeCell ref="A28:A39"/>
    <mergeCell ref="I53:I54"/>
    <mergeCell ref="I2:I4"/>
    <mergeCell ref="I5:I8"/>
    <mergeCell ref="I12:I13"/>
    <mergeCell ref="I14:I20"/>
    <mergeCell ref="I9:I11"/>
    <mergeCell ref="I46:I48"/>
    <mergeCell ref="I40:I45"/>
    <mergeCell ref="I21:I22"/>
    <mergeCell ref="I23:I27"/>
    <mergeCell ref="G2:G4"/>
    <mergeCell ref="H2:H4"/>
    <mergeCell ref="I28:I39"/>
    <mergeCell ref="B9:B11"/>
    <mergeCell ref="C9:C11"/>
    <mergeCell ref="F2:F4"/>
    <mergeCell ref="B12:B13"/>
    <mergeCell ref="C12:C13"/>
    <mergeCell ref="B2:B4"/>
    <mergeCell ref="D2:D4"/>
    <mergeCell ref="C2:C4"/>
    <mergeCell ref="B5:B8"/>
    <mergeCell ref="C5:C8"/>
    <mergeCell ref="E2:E4"/>
    <mergeCell ref="B14:B20"/>
    <mergeCell ref="C14:C20"/>
  </mergeCells>
  <pageMargins left="0.70866141732283472" right="0.70866141732283472" top="0.74803149606299213" bottom="0.74803149606299213" header="0.31496062992125984" footer="0.31496062992125984"/>
  <pageSetup paperSize="9" scale="78" fitToHeight="0" orientation="landscape" r:id="rId2"/>
  <headerFooter>
    <oddHeader xml:space="preserve">&amp;CData availability of "minimum" disaggregation&amp;R
</oddHeader>
    <oddFooter xml:space="preserve">&amp;L&amp;"-,Standard"&amp;9
</oddFooter>
  </headerFooter>
  <ignoredErrors>
    <ignoredError sqref="A5 A9 A49:A54 A26:A27 A12:A24"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I47"/>
  <sheetViews>
    <sheetView zoomScale="120" zoomScaleNormal="120" workbookViewId="0">
      <pane xSplit="1" ySplit="4" topLeftCell="B5" activePane="bottomRight" state="frozen"/>
      <selection pane="topRight" activeCell="E32" sqref="E32:E34"/>
      <selection pane="bottomLeft" activeCell="E32" sqref="E32:E34"/>
      <selection pane="bottomRight" activeCell="G18" sqref="G18"/>
    </sheetView>
  </sheetViews>
  <sheetFormatPr baseColWidth="10" defaultColWidth="12" defaultRowHeight="14"/>
  <cols>
    <col min="1" max="1" width="9.19921875" style="112" customWidth="1"/>
    <col min="2" max="2" width="28.59765625" style="25" customWidth="1"/>
    <col min="3" max="3" width="66.59765625" style="25" customWidth="1"/>
    <col min="4" max="4" width="23.59765625" style="99" customWidth="1"/>
    <col min="5" max="5" width="23.59765625" style="100" customWidth="1"/>
    <col min="6" max="8" width="23.59765625" style="99" customWidth="1"/>
    <col min="9" max="9" width="9.19921875" style="98" customWidth="1"/>
    <col min="10" max="16384" width="12" style="25"/>
  </cols>
  <sheetData>
    <row r="1" spans="1:9" ht="16">
      <c r="A1" s="110" t="s">
        <v>272</v>
      </c>
      <c r="B1" s="7"/>
      <c r="C1" s="7"/>
      <c r="D1" s="92"/>
      <c r="E1" s="89"/>
      <c r="F1" s="92"/>
      <c r="G1" s="92"/>
      <c r="H1" s="92"/>
      <c r="I1" s="82"/>
    </row>
    <row r="2" spans="1:9" s="7" customFormat="1" ht="12" customHeight="1">
      <c r="A2" s="172" t="s">
        <v>24</v>
      </c>
      <c r="B2" s="180" t="s">
        <v>204</v>
      </c>
      <c r="C2" s="180" t="s">
        <v>205</v>
      </c>
      <c r="D2" s="199" t="s">
        <v>273</v>
      </c>
      <c r="E2" s="174" t="s">
        <v>207</v>
      </c>
      <c r="F2" s="199" t="s">
        <v>208</v>
      </c>
      <c r="G2" s="174" t="s">
        <v>209</v>
      </c>
      <c r="H2" s="174" t="s">
        <v>210</v>
      </c>
      <c r="I2" s="174" t="s">
        <v>211</v>
      </c>
    </row>
    <row r="3" spans="1:9" s="7" customFormat="1" ht="12">
      <c r="A3" s="172"/>
      <c r="B3" s="180"/>
      <c r="C3" s="180"/>
      <c r="D3" s="199"/>
      <c r="E3" s="175"/>
      <c r="F3" s="199"/>
      <c r="G3" s="175"/>
      <c r="H3" s="175"/>
      <c r="I3" s="175"/>
    </row>
    <row r="4" spans="1:9" s="7" customFormat="1" ht="12">
      <c r="A4" s="172"/>
      <c r="B4" s="180"/>
      <c r="C4" s="180"/>
      <c r="D4" s="199"/>
      <c r="E4" s="176"/>
      <c r="F4" s="199"/>
      <c r="G4" s="176"/>
      <c r="H4" s="176"/>
      <c r="I4" s="176"/>
    </row>
    <row r="5" spans="1:9" ht="78">
      <c r="A5" s="149" t="s">
        <v>274</v>
      </c>
      <c r="B5" s="145" t="s">
        <v>275</v>
      </c>
      <c r="C5" s="145" t="s">
        <v>276</v>
      </c>
      <c r="D5" s="145"/>
      <c r="E5" s="8"/>
      <c r="F5" s="145"/>
      <c r="G5" s="145" t="s">
        <v>277</v>
      </c>
      <c r="H5" s="145"/>
      <c r="I5" s="147" t="str">
        <f>VLOOKUP(A5,[1]Tabelle2!$A$16:$B$28,2,FALSE)</f>
        <v>Tier I</v>
      </c>
    </row>
    <row r="6" spans="1:9" ht="96" customHeight="1">
      <c r="A6" s="183" t="s">
        <v>278</v>
      </c>
      <c r="B6" s="178" t="s">
        <v>275</v>
      </c>
      <c r="C6" s="178" t="s">
        <v>279</v>
      </c>
      <c r="D6" s="145"/>
      <c r="E6" s="8"/>
      <c r="F6" s="145"/>
      <c r="G6" s="145" t="s">
        <v>280</v>
      </c>
      <c r="H6" s="145"/>
      <c r="I6" s="181" t="str">
        <f>VLOOKUP(A6,[1]Tabelle2!$A$16:$B$28,2,FALSE)</f>
        <v>Tier I</v>
      </c>
    </row>
    <row r="7" spans="1:9">
      <c r="A7" s="189"/>
      <c r="B7" s="178"/>
      <c r="C7" s="178"/>
      <c r="D7" s="145"/>
      <c r="E7" s="8"/>
      <c r="F7" s="145"/>
      <c r="G7" s="145" t="s">
        <v>81</v>
      </c>
      <c r="H7" s="145"/>
      <c r="I7" s="181"/>
    </row>
    <row r="8" spans="1:9">
      <c r="A8" s="189"/>
      <c r="B8" s="178"/>
      <c r="C8" s="178"/>
      <c r="D8" s="145"/>
      <c r="E8" s="8"/>
      <c r="F8" s="145"/>
      <c r="G8" s="145" t="s">
        <v>66</v>
      </c>
      <c r="H8" s="145" t="s">
        <v>281</v>
      </c>
      <c r="I8" s="181"/>
    </row>
    <row r="9" spans="1:9">
      <c r="A9" s="189"/>
      <c r="B9" s="178"/>
      <c r="C9" s="178"/>
      <c r="D9" s="145"/>
      <c r="E9" s="8"/>
      <c r="F9" s="145"/>
      <c r="G9" s="145" t="s">
        <v>282</v>
      </c>
      <c r="H9" s="145"/>
      <c r="I9" s="181"/>
    </row>
    <row r="10" spans="1:9">
      <c r="A10" s="189"/>
      <c r="B10" s="178"/>
      <c r="C10" s="178"/>
      <c r="D10" s="145"/>
      <c r="E10" s="8"/>
      <c r="F10" s="145"/>
      <c r="G10" s="145" t="s">
        <v>106</v>
      </c>
      <c r="H10" s="145"/>
      <c r="I10" s="181"/>
    </row>
    <row r="11" spans="1:9">
      <c r="A11" s="189"/>
      <c r="B11" s="178"/>
      <c r="C11" s="178"/>
      <c r="D11" s="145"/>
      <c r="E11" s="8"/>
      <c r="F11" s="145"/>
      <c r="G11" s="145" t="s">
        <v>25</v>
      </c>
      <c r="H11" s="145"/>
      <c r="I11" s="181"/>
    </row>
    <row r="12" spans="1:9">
      <c r="A12" s="184"/>
      <c r="B12" s="178"/>
      <c r="C12" s="178"/>
      <c r="D12" s="145"/>
      <c r="E12" s="8"/>
      <c r="F12" s="145"/>
      <c r="G12" s="145" t="s">
        <v>283</v>
      </c>
      <c r="H12" s="145"/>
      <c r="I12" s="181"/>
    </row>
    <row r="13" spans="1:9" ht="21.75" customHeight="1">
      <c r="A13" s="183" t="s">
        <v>284</v>
      </c>
      <c r="B13" s="178" t="s">
        <v>285</v>
      </c>
      <c r="C13" s="178" t="s">
        <v>286</v>
      </c>
      <c r="D13" s="145" t="s">
        <v>287</v>
      </c>
      <c r="E13" s="145" t="s">
        <v>288</v>
      </c>
      <c r="F13" s="145" t="s">
        <v>14</v>
      </c>
      <c r="G13" s="145" t="s">
        <v>25</v>
      </c>
      <c r="H13" s="145"/>
      <c r="I13" s="181" t="str">
        <f>VLOOKUP(A13,[1]Tabelle2!$A$16:$B$28,2,FALSE)</f>
        <v>Tier I</v>
      </c>
    </row>
    <row r="14" spans="1:9">
      <c r="A14" s="189"/>
      <c r="B14" s="178"/>
      <c r="C14" s="178"/>
      <c r="D14" s="145"/>
      <c r="E14" s="8"/>
      <c r="F14" s="145"/>
      <c r="G14" s="145" t="s">
        <v>164</v>
      </c>
      <c r="H14" s="145"/>
      <c r="I14" s="181"/>
    </row>
    <row r="15" spans="1:9">
      <c r="A15" s="189"/>
      <c r="B15" s="178"/>
      <c r="C15" s="178"/>
      <c r="D15" s="145"/>
      <c r="E15" s="8"/>
      <c r="F15" s="145"/>
      <c r="G15" s="145" t="s">
        <v>289</v>
      </c>
      <c r="H15" s="145"/>
      <c r="I15" s="181"/>
    </row>
    <row r="16" spans="1:9">
      <c r="A16" s="184"/>
      <c r="B16" s="178"/>
      <c r="C16" s="178"/>
      <c r="D16" s="145"/>
      <c r="E16" s="8"/>
      <c r="F16" s="145"/>
      <c r="G16" s="145" t="s">
        <v>290</v>
      </c>
      <c r="H16" s="145"/>
      <c r="I16" s="181"/>
    </row>
    <row r="17" spans="1:9" ht="12.75" customHeight="1">
      <c r="A17" s="183" t="s">
        <v>150</v>
      </c>
      <c r="B17" s="178" t="s">
        <v>285</v>
      </c>
      <c r="C17" s="178" t="s">
        <v>291</v>
      </c>
      <c r="D17" s="145" t="s">
        <v>200</v>
      </c>
      <c r="E17" s="145" t="s">
        <v>201</v>
      </c>
      <c r="F17" s="145" t="s">
        <v>14</v>
      </c>
      <c r="G17" s="145"/>
      <c r="H17" s="145"/>
      <c r="I17" s="181" t="str">
        <f>VLOOKUP(A17,[1]Tabelle2!$A$16:$B$28,2,FALSE)</f>
        <v>Tier I</v>
      </c>
    </row>
    <row r="18" spans="1:9">
      <c r="A18" s="189"/>
      <c r="B18" s="178"/>
      <c r="C18" s="178"/>
      <c r="D18" s="145" t="s">
        <v>25</v>
      </c>
      <c r="E18" s="145" t="s">
        <v>288</v>
      </c>
      <c r="F18" s="145" t="s">
        <v>14</v>
      </c>
      <c r="G18" s="145" t="s">
        <v>25</v>
      </c>
      <c r="H18" s="145"/>
      <c r="I18" s="181"/>
    </row>
    <row r="19" spans="1:9">
      <c r="A19" s="189"/>
      <c r="B19" s="178"/>
      <c r="C19" s="178"/>
      <c r="D19" s="145"/>
      <c r="E19" s="145"/>
      <c r="F19" s="145"/>
      <c r="G19" s="145" t="s">
        <v>164</v>
      </c>
      <c r="H19" s="145"/>
      <c r="I19" s="181"/>
    </row>
    <row r="20" spans="1:9">
      <c r="A20" s="189"/>
      <c r="B20" s="178"/>
      <c r="C20" s="178"/>
      <c r="D20" s="145"/>
      <c r="E20" s="145"/>
      <c r="F20" s="145"/>
      <c r="G20" s="145" t="s">
        <v>289</v>
      </c>
      <c r="H20" s="145"/>
      <c r="I20" s="181"/>
    </row>
    <row r="21" spans="1:9">
      <c r="A21" s="184"/>
      <c r="B21" s="178"/>
      <c r="C21" s="178"/>
      <c r="D21" s="145"/>
      <c r="E21" s="145"/>
      <c r="F21" s="145"/>
      <c r="G21" s="145" t="s">
        <v>290</v>
      </c>
      <c r="H21" s="145"/>
      <c r="I21" s="181"/>
    </row>
    <row r="22" spans="1:9">
      <c r="A22" s="183" t="s">
        <v>109</v>
      </c>
      <c r="B22" s="178" t="s">
        <v>292</v>
      </c>
      <c r="C22" s="178" t="s">
        <v>293</v>
      </c>
      <c r="D22" s="145" t="s">
        <v>294</v>
      </c>
      <c r="E22" s="145"/>
      <c r="F22" s="145"/>
      <c r="G22" s="145"/>
      <c r="H22" s="145"/>
      <c r="I22" s="181" t="str">
        <f>VLOOKUP(A22,[1]Tabelle2!$A$16:$B$28,2,FALSE)</f>
        <v>Tier III</v>
      </c>
    </row>
    <row r="23" spans="1:9">
      <c r="A23" s="184"/>
      <c r="B23" s="178"/>
      <c r="C23" s="178"/>
      <c r="D23" s="145" t="s">
        <v>295</v>
      </c>
      <c r="E23" s="145"/>
      <c r="F23" s="145"/>
      <c r="G23" s="145"/>
      <c r="H23" s="145"/>
      <c r="I23" s="181" t="e">
        <f>VLOOKUP(A23,[1]Tabelle2!$A$16:$B$28,2,FALSE)</f>
        <v>#N/A</v>
      </c>
    </row>
    <row r="24" spans="1:9">
      <c r="A24" s="190" t="s">
        <v>296</v>
      </c>
      <c r="B24" s="178" t="s">
        <v>292</v>
      </c>
      <c r="C24" s="178" t="s">
        <v>297</v>
      </c>
      <c r="D24" s="145" t="s">
        <v>106</v>
      </c>
      <c r="E24" s="145"/>
      <c r="F24" s="145"/>
      <c r="G24" s="145"/>
      <c r="H24" s="145"/>
      <c r="I24" s="181" t="str">
        <f>VLOOKUP(A24,[1]Tabelle2!$A$16:$B$28,2,FALSE)</f>
        <v>Tier III</v>
      </c>
    </row>
    <row r="25" spans="1:9" ht="26">
      <c r="A25" s="192"/>
      <c r="B25" s="178"/>
      <c r="C25" s="178"/>
      <c r="D25" s="145" t="s">
        <v>298</v>
      </c>
      <c r="E25" s="145"/>
      <c r="F25" s="145"/>
      <c r="G25" s="145"/>
      <c r="H25" s="145"/>
      <c r="I25" s="181" t="e">
        <f>VLOOKUP(A25,[1]Tabelle2!$A$16:$B$28,2,FALSE)</f>
        <v>#N/A</v>
      </c>
    </row>
    <row r="26" spans="1:9" ht="24.75" customHeight="1">
      <c r="A26" s="149" t="s">
        <v>123</v>
      </c>
      <c r="B26" s="145" t="s">
        <v>299</v>
      </c>
      <c r="C26" s="145" t="s">
        <v>300</v>
      </c>
      <c r="D26" s="145" t="s">
        <v>122</v>
      </c>
      <c r="E26" s="8"/>
      <c r="F26" s="145"/>
      <c r="G26" s="145"/>
      <c r="H26" s="145"/>
      <c r="I26" s="147" t="str">
        <f>VLOOKUP(A26,[1]Tabelle2!$A$16:$B$28,2,FALSE)</f>
        <v>Tier III</v>
      </c>
    </row>
    <row r="27" spans="1:9" ht="33" customHeight="1">
      <c r="A27" s="183" t="s">
        <v>127</v>
      </c>
      <c r="B27" s="178" t="s">
        <v>301</v>
      </c>
      <c r="C27" s="178" t="s">
        <v>302</v>
      </c>
      <c r="D27" s="145" t="s">
        <v>303</v>
      </c>
      <c r="E27" s="8"/>
      <c r="F27" s="145"/>
      <c r="G27" s="145"/>
      <c r="H27" s="145"/>
      <c r="I27" s="181" t="str">
        <f>VLOOKUP(A27,[1]Tabelle2!$A$16:$B$28,2,FALSE)</f>
        <v>Tier II</v>
      </c>
    </row>
    <row r="28" spans="1:9" ht="33" customHeight="1">
      <c r="A28" s="189"/>
      <c r="B28" s="178"/>
      <c r="C28" s="178"/>
      <c r="D28" s="145" t="s">
        <v>304</v>
      </c>
      <c r="E28" s="145" t="s">
        <v>305</v>
      </c>
      <c r="F28" s="145" t="s">
        <v>18</v>
      </c>
      <c r="G28" s="145"/>
      <c r="H28" s="145"/>
      <c r="I28" s="181"/>
    </row>
    <row r="29" spans="1:9" ht="33" customHeight="1">
      <c r="A29" s="184"/>
      <c r="B29" s="178"/>
      <c r="C29" s="178"/>
      <c r="D29" s="145"/>
      <c r="E29" s="145"/>
      <c r="F29" s="145"/>
      <c r="G29" s="145" t="s">
        <v>306</v>
      </c>
      <c r="H29" s="145" t="s">
        <v>307</v>
      </c>
      <c r="I29" s="181"/>
    </row>
    <row r="30" spans="1:9" ht="35.25" customHeight="1">
      <c r="A30" s="183" t="s">
        <v>80</v>
      </c>
      <c r="B30" s="178" t="s">
        <v>301</v>
      </c>
      <c r="C30" s="178" t="s">
        <v>308</v>
      </c>
      <c r="D30" s="145" t="s">
        <v>79</v>
      </c>
      <c r="E30" s="145" t="s">
        <v>187</v>
      </c>
      <c r="F30" s="145" t="s">
        <v>14</v>
      </c>
      <c r="G30" s="145"/>
      <c r="H30" s="145"/>
      <c r="I30" s="181" t="str">
        <f>VLOOKUP(A30,[1]Tabelle2!$A$16:$B$28,2,FALSE)</f>
        <v>Tier II</v>
      </c>
    </row>
    <row r="31" spans="1:9" ht="35.25" customHeight="1">
      <c r="A31" s="184"/>
      <c r="B31" s="178"/>
      <c r="C31" s="178"/>
      <c r="D31" s="168"/>
      <c r="E31" s="145"/>
      <c r="F31" s="145"/>
      <c r="G31" s="145" t="s">
        <v>237</v>
      </c>
      <c r="H31" s="145"/>
      <c r="I31" s="181"/>
    </row>
    <row r="32" spans="1:9" ht="23.25" customHeight="1">
      <c r="A32" s="111" t="s">
        <v>309</v>
      </c>
      <c r="B32" s="145" t="s">
        <v>310</v>
      </c>
      <c r="C32" s="145" t="s">
        <v>311</v>
      </c>
      <c r="D32" s="168"/>
      <c r="E32" s="8"/>
      <c r="F32" s="145"/>
      <c r="G32" s="145"/>
      <c r="H32" s="145"/>
      <c r="I32" s="120" t="str">
        <f>VLOOKUP(A32,[1]Tabelle2!$A$16:$B$28,2,FALSE)</f>
        <v>Tier II</v>
      </c>
    </row>
    <row r="33" spans="1:9" ht="39.75" customHeight="1">
      <c r="A33" s="196" t="s">
        <v>312</v>
      </c>
      <c r="B33" s="178" t="s">
        <v>310</v>
      </c>
      <c r="C33" s="178" t="s">
        <v>313</v>
      </c>
      <c r="D33" s="145" t="s">
        <v>139</v>
      </c>
      <c r="E33" s="8"/>
      <c r="F33" s="145"/>
      <c r="G33" s="145" t="s">
        <v>139</v>
      </c>
      <c r="H33" s="145" t="s">
        <v>314</v>
      </c>
      <c r="I33" s="181" t="str">
        <f>VLOOKUP(A33,[1]Tabelle2!$A$16:$B$28,2,FALSE)</f>
        <v>Tier I</v>
      </c>
    </row>
    <row r="34" spans="1:9" ht="17.25" customHeight="1">
      <c r="A34" s="197"/>
      <c r="B34" s="178"/>
      <c r="C34" s="178"/>
      <c r="D34" s="145"/>
      <c r="E34" s="8"/>
      <c r="F34" s="145"/>
      <c r="G34" s="145" t="s">
        <v>45</v>
      </c>
      <c r="H34" s="145"/>
      <c r="I34" s="181"/>
    </row>
    <row r="35" spans="1:9" ht="18" customHeight="1">
      <c r="A35" s="197"/>
      <c r="B35" s="178"/>
      <c r="C35" s="178"/>
      <c r="D35" s="145"/>
      <c r="E35" s="8"/>
      <c r="F35" s="145"/>
      <c r="G35" s="145" t="s">
        <v>101</v>
      </c>
      <c r="H35" s="145"/>
      <c r="I35" s="181"/>
    </row>
    <row r="36" spans="1:9" ht="18.75" customHeight="1">
      <c r="A36" s="197"/>
      <c r="B36" s="178"/>
      <c r="C36" s="178"/>
      <c r="D36" s="145"/>
      <c r="E36" s="8"/>
      <c r="F36" s="145"/>
      <c r="G36" s="145" t="s">
        <v>315</v>
      </c>
      <c r="H36" s="145"/>
      <c r="I36" s="181"/>
    </row>
    <row r="37" spans="1:9" ht="20.25" customHeight="1">
      <c r="A37" s="198"/>
      <c r="B37" s="178"/>
      <c r="C37" s="178"/>
      <c r="D37" s="145"/>
      <c r="E37" s="8"/>
      <c r="F37" s="145"/>
      <c r="G37" s="145" t="s">
        <v>316</v>
      </c>
      <c r="H37" s="145"/>
      <c r="I37" s="181"/>
    </row>
    <row r="38" spans="1:9" ht="117">
      <c r="A38" s="111" t="s">
        <v>317</v>
      </c>
      <c r="B38" s="145" t="s">
        <v>318</v>
      </c>
      <c r="C38" s="145" t="s">
        <v>319</v>
      </c>
      <c r="D38" s="145"/>
      <c r="E38" s="8"/>
      <c r="F38" s="145"/>
      <c r="G38" s="145"/>
      <c r="H38" s="145"/>
      <c r="I38" s="147" t="str">
        <f>VLOOKUP(A38,[1]Tabelle2!$A$16:$B$28,2,FALSE)</f>
        <v>Tier I</v>
      </c>
    </row>
    <row r="39" spans="1:9" ht="120" customHeight="1">
      <c r="A39" s="196" t="s">
        <v>320</v>
      </c>
      <c r="B39" s="178" t="s">
        <v>321</v>
      </c>
      <c r="C39" s="178" t="s">
        <v>322</v>
      </c>
      <c r="D39" s="145"/>
      <c r="E39" s="8"/>
      <c r="F39" s="145"/>
      <c r="G39" s="145" t="s">
        <v>237</v>
      </c>
      <c r="H39" s="145"/>
      <c r="I39" s="193" t="str">
        <f>VLOOKUP(A39,[1]Tabelle2!$A$16:$B$28,2,FALSE)</f>
        <v>Tier II</v>
      </c>
    </row>
    <row r="40" spans="1:9">
      <c r="A40" s="197"/>
      <c r="B40" s="178"/>
      <c r="C40" s="178"/>
      <c r="D40" s="145"/>
      <c r="E40" s="8"/>
      <c r="F40" s="145"/>
      <c r="G40" s="145" t="s">
        <v>323</v>
      </c>
      <c r="H40" s="145"/>
      <c r="I40" s="194"/>
    </row>
    <row r="41" spans="1:9">
      <c r="A41" s="197"/>
      <c r="B41" s="178"/>
      <c r="C41" s="178"/>
      <c r="D41" s="145"/>
      <c r="E41" s="8"/>
      <c r="F41" s="145"/>
      <c r="G41" s="145" t="s">
        <v>324</v>
      </c>
      <c r="H41" s="145"/>
      <c r="I41" s="194"/>
    </row>
    <row r="42" spans="1:9" ht="26">
      <c r="A42" s="198"/>
      <c r="B42" s="178"/>
      <c r="C42" s="178"/>
      <c r="D42" s="145"/>
      <c r="E42" s="8"/>
      <c r="F42" s="145"/>
      <c r="G42" s="145" t="s">
        <v>59</v>
      </c>
      <c r="H42" s="145" t="s">
        <v>325</v>
      </c>
      <c r="I42" s="195"/>
    </row>
    <row r="43" spans="1:9">
      <c r="B43" s="7"/>
      <c r="C43" s="7"/>
      <c r="D43" s="92"/>
      <c r="E43" s="89"/>
      <c r="F43" s="92"/>
      <c r="G43" s="92"/>
      <c r="H43" s="92"/>
    </row>
    <row r="44" spans="1:9">
      <c r="B44" s="7"/>
      <c r="C44" s="7"/>
      <c r="D44" s="92"/>
      <c r="E44" s="89"/>
      <c r="F44" s="92"/>
      <c r="G44" s="92"/>
      <c r="H44" s="92"/>
    </row>
    <row r="45" spans="1:9">
      <c r="A45" s="32"/>
      <c r="I45" s="84"/>
    </row>
    <row r="46" spans="1:9">
      <c r="A46" s="33"/>
      <c r="I46" s="85"/>
    </row>
    <row r="47" spans="1:9">
      <c r="A47" s="33"/>
      <c r="I47" s="85"/>
    </row>
  </sheetData>
  <customSheetViews>
    <customSheetView guid="{1723F9A7-0950-4ABF-9651-477E6367139F}" scale="95" fitToPage="1" hiddenColumns="1">
      <pane xSplit="1" ySplit="4" topLeftCell="C20" activePane="bottomRight" state="frozen"/>
      <selection pane="bottomRight" activeCell="D18" sqref="D18"/>
      <pageMargins left="0" right="0" top="0" bottom="0" header="0" footer="0"/>
      <pageSetup paperSize="9" scale="83"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45">
    <mergeCell ref="D2:D4"/>
    <mergeCell ref="G2:G4"/>
    <mergeCell ref="H2:H4"/>
    <mergeCell ref="I6:I12"/>
    <mergeCell ref="I13:I16"/>
    <mergeCell ref="I24:I25"/>
    <mergeCell ref="F2:F4"/>
    <mergeCell ref="I2:I4"/>
    <mergeCell ref="I22:I23"/>
    <mergeCell ref="E2:E4"/>
    <mergeCell ref="I17:I21"/>
    <mergeCell ref="A2:A4"/>
    <mergeCell ref="B2:B4"/>
    <mergeCell ref="C22:C23"/>
    <mergeCell ref="B22:B23"/>
    <mergeCell ref="C24:C25"/>
    <mergeCell ref="B24:B25"/>
    <mergeCell ref="A24:A25"/>
    <mergeCell ref="A22:A23"/>
    <mergeCell ref="C2:C4"/>
    <mergeCell ref="A6:A12"/>
    <mergeCell ref="A13:A16"/>
    <mergeCell ref="C6:C12"/>
    <mergeCell ref="B6:B12"/>
    <mergeCell ref="B27:B29"/>
    <mergeCell ref="C30:C31"/>
    <mergeCell ref="B30:B31"/>
    <mergeCell ref="C33:C37"/>
    <mergeCell ref="B33:B37"/>
    <mergeCell ref="I39:I42"/>
    <mergeCell ref="C39:C42"/>
    <mergeCell ref="B39:B42"/>
    <mergeCell ref="A39:A42"/>
    <mergeCell ref="B13:B16"/>
    <mergeCell ref="C13:C16"/>
    <mergeCell ref="C17:C21"/>
    <mergeCell ref="B17:B21"/>
    <mergeCell ref="A17:A21"/>
    <mergeCell ref="I27:I29"/>
    <mergeCell ref="A27:A29"/>
    <mergeCell ref="A30:A31"/>
    <mergeCell ref="I30:I31"/>
    <mergeCell ref="I33:I37"/>
    <mergeCell ref="A33:A37"/>
    <mergeCell ref="C27:C29"/>
  </mergeCells>
  <pageMargins left="0.70866141732283472" right="0.70866141732283472" top="0.74803149606299213" bottom="0.74803149606299213" header="0.31496062992125984" footer="0.31496062992125984"/>
  <pageSetup paperSize="9" scale="79" fitToHeight="0" orientation="landscape" r:id="rId2"/>
  <headerFooter>
    <oddHeader xml:space="preserve">&amp;CData availability of "minimum" disaggregation&amp;R
</oddHeader>
    <oddFooter xml:space="preserve">&amp;L&amp;"-,Standard"&amp;9
</oddFooter>
  </headerFooter>
  <ignoredErrors>
    <ignoredError sqref="A5 A17 A22:A27 A30 A32:A33 A38"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pageSetUpPr fitToPage="1"/>
  </sheetPr>
  <dimension ref="A1:I85"/>
  <sheetViews>
    <sheetView zoomScale="120" zoomScaleNormal="120" workbookViewId="0">
      <pane xSplit="1" ySplit="4" topLeftCell="B5" activePane="bottomRight" state="frozen"/>
      <selection pane="topRight" activeCell="E32" sqref="E32:E34"/>
      <selection pane="bottomLeft" activeCell="E32" sqref="E32:E34"/>
      <selection pane="bottomRight" activeCell="G67" sqref="G67"/>
    </sheetView>
  </sheetViews>
  <sheetFormatPr baseColWidth="10" defaultColWidth="12" defaultRowHeight="12"/>
  <cols>
    <col min="1" max="1" width="9.19921875" style="97" customWidth="1"/>
    <col min="2" max="2" width="44.3984375" style="88" customWidth="1"/>
    <col min="3" max="3" width="66.59765625" style="89" customWidth="1"/>
    <col min="4" max="4" width="23.59765625" style="92" customWidth="1"/>
    <col min="5" max="5" width="23.59765625" style="89" customWidth="1"/>
    <col min="6" max="8" width="23.59765625" style="92" customWidth="1"/>
    <col min="9" max="9" width="12.19921875" style="86" customWidth="1"/>
    <col min="10" max="16384" width="12" style="7"/>
  </cols>
  <sheetData>
    <row r="1" spans="1:9" ht="16">
      <c r="A1" s="87" t="s">
        <v>326</v>
      </c>
    </row>
    <row r="2" spans="1:9" ht="12" customHeight="1">
      <c r="A2" s="172" t="s">
        <v>24</v>
      </c>
      <c r="B2" s="180" t="s">
        <v>204</v>
      </c>
      <c r="C2" s="180" t="s">
        <v>205</v>
      </c>
      <c r="D2" s="199" t="s">
        <v>273</v>
      </c>
      <c r="E2" s="174" t="s">
        <v>207</v>
      </c>
      <c r="F2" s="199" t="s">
        <v>208</v>
      </c>
      <c r="G2" s="174" t="s">
        <v>209</v>
      </c>
      <c r="H2" s="174" t="s">
        <v>210</v>
      </c>
      <c r="I2" s="174" t="s">
        <v>211</v>
      </c>
    </row>
    <row r="3" spans="1:9">
      <c r="A3" s="172"/>
      <c r="B3" s="180"/>
      <c r="C3" s="180"/>
      <c r="D3" s="199"/>
      <c r="E3" s="175"/>
      <c r="F3" s="199"/>
      <c r="G3" s="175"/>
      <c r="H3" s="175"/>
      <c r="I3" s="175"/>
    </row>
    <row r="4" spans="1:9">
      <c r="A4" s="172"/>
      <c r="B4" s="180"/>
      <c r="C4" s="180"/>
      <c r="D4" s="199"/>
      <c r="E4" s="176"/>
      <c r="F4" s="199"/>
      <c r="G4" s="176"/>
      <c r="H4" s="176"/>
      <c r="I4" s="176"/>
    </row>
    <row r="5" spans="1:9" ht="26">
      <c r="A5" s="121" t="s">
        <v>327</v>
      </c>
      <c r="B5" s="145" t="s">
        <v>328</v>
      </c>
      <c r="C5" s="145" t="s">
        <v>329</v>
      </c>
      <c r="D5" s="145"/>
      <c r="E5" s="8"/>
      <c r="F5" s="145"/>
      <c r="G5" s="145" t="s">
        <v>59</v>
      </c>
      <c r="H5" s="145" t="s">
        <v>330</v>
      </c>
      <c r="I5" s="147" t="str">
        <f>VLOOKUP(A5,[1]Tabelle2!$A$30:$B$56,2,FALSE)</f>
        <v>Tier II</v>
      </c>
    </row>
    <row r="6" spans="1:9" ht="36" customHeight="1">
      <c r="A6" s="200" t="s">
        <v>331</v>
      </c>
      <c r="B6" s="178" t="s">
        <v>328</v>
      </c>
      <c r="C6" s="178" t="s">
        <v>332</v>
      </c>
      <c r="D6" s="145"/>
      <c r="E6" s="8"/>
      <c r="F6" s="145"/>
      <c r="G6" s="145" t="s">
        <v>59</v>
      </c>
      <c r="H6" s="145" t="s">
        <v>333</v>
      </c>
      <c r="I6" s="181" t="str">
        <f>VLOOKUP(A6,[1]Tabelle2!$A$30:$B$56,2,FALSE)</f>
        <v>Tier I</v>
      </c>
    </row>
    <row r="7" spans="1:9" ht="13">
      <c r="A7" s="201"/>
      <c r="B7" s="178"/>
      <c r="C7" s="178"/>
      <c r="D7" s="145"/>
      <c r="E7" s="8"/>
      <c r="F7" s="145"/>
      <c r="G7" s="145" t="s">
        <v>66</v>
      </c>
      <c r="H7" s="145" t="s">
        <v>334</v>
      </c>
      <c r="I7" s="181"/>
    </row>
    <row r="8" spans="1:9" ht="13">
      <c r="A8" s="202"/>
      <c r="B8" s="178"/>
      <c r="C8" s="178"/>
      <c r="D8" s="145"/>
      <c r="E8" s="8"/>
      <c r="F8" s="145"/>
      <c r="G8" s="145" t="s">
        <v>335</v>
      </c>
      <c r="H8" s="145"/>
      <c r="I8" s="181"/>
    </row>
    <row r="9" spans="1:9" ht="72" customHeight="1">
      <c r="A9" s="200" t="s">
        <v>336</v>
      </c>
      <c r="B9" s="178" t="s">
        <v>337</v>
      </c>
      <c r="C9" s="178" t="s">
        <v>338</v>
      </c>
      <c r="D9" s="145" t="s">
        <v>25</v>
      </c>
      <c r="E9" s="145" t="s">
        <v>339</v>
      </c>
      <c r="F9" s="145" t="s">
        <v>14</v>
      </c>
      <c r="G9" s="145" t="s">
        <v>59</v>
      </c>
      <c r="H9" s="145" t="s">
        <v>340</v>
      </c>
      <c r="I9" s="181" t="str">
        <f>VLOOKUP(A9,[1]Tabelle2!$A$30:$B$56,2,FALSE)</f>
        <v>Tier I</v>
      </c>
    </row>
    <row r="10" spans="1:9" ht="13">
      <c r="A10" s="201"/>
      <c r="B10" s="178"/>
      <c r="C10" s="178"/>
      <c r="D10" s="145"/>
      <c r="E10" s="145"/>
      <c r="F10" s="145"/>
      <c r="G10" s="145" t="s">
        <v>106</v>
      </c>
      <c r="H10" s="145"/>
      <c r="I10" s="181"/>
    </row>
    <row r="11" spans="1:9" ht="13">
      <c r="A11" s="201"/>
      <c r="B11" s="178"/>
      <c r="C11" s="178"/>
      <c r="D11" s="145"/>
      <c r="E11" s="145"/>
      <c r="F11" s="145"/>
      <c r="G11" s="145" t="s">
        <v>25</v>
      </c>
      <c r="H11" s="145" t="s">
        <v>341</v>
      </c>
      <c r="I11" s="181"/>
    </row>
    <row r="12" spans="1:9" ht="12.75" customHeight="1">
      <c r="A12" s="201"/>
      <c r="B12" s="178"/>
      <c r="C12" s="178"/>
      <c r="D12" s="145"/>
      <c r="E12" s="145"/>
      <c r="F12" s="145"/>
      <c r="G12" s="145" t="s">
        <v>66</v>
      </c>
      <c r="H12" s="145" t="s">
        <v>342</v>
      </c>
      <c r="I12" s="181"/>
    </row>
    <row r="13" spans="1:9" ht="12.75" customHeight="1">
      <c r="A13" s="202"/>
      <c r="B13" s="178"/>
      <c r="C13" s="178"/>
      <c r="D13" s="145"/>
      <c r="E13" s="145"/>
      <c r="F13" s="145"/>
      <c r="G13" s="145" t="s">
        <v>343</v>
      </c>
      <c r="H13" s="145"/>
      <c r="I13" s="181"/>
    </row>
    <row r="14" spans="1:9" ht="72" customHeight="1">
      <c r="A14" s="200" t="s">
        <v>344</v>
      </c>
      <c r="B14" s="178" t="s">
        <v>337</v>
      </c>
      <c r="C14" s="178" t="s">
        <v>345</v>
      </c>
      <c r="D14" s="145"/>
      <c r="E14" s="8"/>
      <c r="F14" s="145"/>
      <c r="G14" s="145" t="s">
        <v>59</v>
      </c>
      <c r="H14" s="145" t="s">
        <v>340</v>
      </c>
      <c r="I14" s="181" t="str">
        <f>VLOOKUP(A14,[1]Tabelle2!$A$30:$B$56,2,FALSE)</f>
        <v>Tier I</v>
      </c>
    </row>
    <row r="15" spans="1:9" ht="13">
      <c r="A15" s="201"/>
      <c r="B15" s="178"/>
      <c r="C15" s="178"/>
      <c r="D15" s="145"/>
      <c r="E15" s="8"/>
      <c r="F15" s="145"/>
      <c r="G15" s="145" t="s">
        <v>106</v>
      </c>
      <c r="H15" s="145"/>
      <c r="I15" s="181"/>
    </row>
    <row r="16" spans="1:9" ht="13">
      <c r="A16" s="201"/>
      <c r="B16" s="178"/>
      <c r="C16" s="178"/>
      <c r="D16" s="145"/>
      <c r="E16" s="8"/>
      <c r="F16" s="145"/>
      <c r="G16" s="145" t="s">
        <v>25</v>
      </c>
      <c r="H16" s="145" t="s">
        <v>341</v>
      </c>
      <c r="I16" s="181"/>
    </row>
    <row r="17" spans="1:9" ht="13">
      <c r="A17" s="201"/>
      <c r="B17" s="178"/>
      <c r="C17" s="178"/>
      <c r="D17" s="145"/>
      <c r="E17" s="8"/>
      <c r="F17" s="145"/>
      <c r="G17" s="145" t="s">
        <v>66</v>
      </c>
      <c r="H17" s="145" t="s">
        <v>342</v>
      </c>
      <c r="I17" s="181"/>
    </row>
    <row r="18" spans="1:9" ht="13">
      <c r="A18" s="201"/>
      <c r="B18" s="178"/>
      <c r="C18" s="178"/>
      <c r="D18" s="145"/>
      <c r="E18" s="8"/>
      <c r="F18" s="145"/>
      <c r="G18" s="145" t="s">
        <v>343</v>
      </c>
      <c r="H18" s="145"/>
      <c r="I18" s="181"/>
    </row>
    <row r="19" spans="1:9" ht="26">
      <c r="A19" s="202"/>
      <c r="B19" s="178"/>
      <c r="C19" s="178"/>
      <c r="D19" s="145"/>
      <c r="E19" s="8"/>
      <c r="F19" s="145"/>
      <c r="G19" s="145" t="s">
        <v>346</v>
      </c>
      <c r="H19" s="145" t="s">
        <v>347</v>
      </c>
      <c r="I19" s="181"/>
    </row>
    <row r="20" spans="1:9" ht="12.75" customHeight="1">
      <c r="A20" s="200" t="s">
        <v>71</v>
      </c>
      <c r="B20" s="178" t="s">
        <v>348</v>
      </c>
      <c r="C20" s="178" t="s">
        <v>349</v>
      </c>
      <c r="D20" s="145" t="s">
        <v>106</v>
      </c>
      <c r="E20" s="145" t="s">
        <v>350</v>
      </c>
      <c r="F20" s="145" t="s">
        <v>18</v>
      </c>
      <c r="G20" s="145" t="s">
        <v>106</v>
      </c>
      <c r="H20" s="145"/>
      <c r="I20" s="181" t="str">
        <f>VLOOKUP(A20,[1]Tabelle2!$A$30:$B$56,2,FALSE)</f>
        <v>Tier II</v>
      </c>
    </row>
    <row r="21" spans="1:9" ht="13">
      <c r="A21" s="201"/>
      <c r="B21" s="178"/>
      <c r="C21" s="178"/>
      <c r="D21" s="145" t="s">
        <v>351</v>
      </c>
      <c r="E21" s="145" t="s">
        <v>352</v>
      </c>
      <c r="F21" s="145" t="s">
        <v>18</v>
      </c>
      <c r="G21" s="145" t="s">
        <v>25</v>
      </c>
      <c r="H21" s="145" t="s">
        <v>353</v>
      </c>
      <c r="I21" s="181"/>
    </row>
    <row r="22" spans="1:9" ht="48.75" customHeight="1">
      <c r="A22" s="201"/>
      <c r="B22" s="178"/>
      <c r="C22" s="178"/>
      <c r="D22" s="145" t="s">
        <v>354</v>
      </c>
      <c r="E22" s="150"/>
      <c r="F22" s="145"/>
      <c r="G22" s="145" t="s">
        <v>355</v>
      </c>
      <c r="H22" s="145" t="s">
        <v>356</v>
      </c>
      <c r="I22" s="181"/>
    </row>
    <row r="23" spans="1:9" ht="13">
      <c r="A23" s="201"/>
      <c r="B23" s="178"/>
      <c r="C23" s="178"/>
      <c r="D23" s="145"/>
      <c r="E23" s="150"/>
      <c r="F23" s="145"/>
      <c r="G23" s="145" t="s">
        <v>59</v>
      </c>
      <c r="H23" s="145" t="s">
        <v>357</v>
      </c>
      <c r="I23" s="181"/>
    </row>
    <row r="24" spans="1:9" ht="13">
      <c r="A24" s="202"/>
      <c r="B24" s="178"/>
      <c r="C24" s="178"/>
      <c r="D24" s="145"/>
      <c r="E24" s="150"/>
      <c r="F24" s="145"/>
      <c r="G24" s="145" t="s">
        <v>358</v>
      </c>
      <c r="H24" s="145" t="s">
        <v>359</v>
      </c>
      <c r="I24" s="181"/>
    </row>
    <row r="25" spans="1:9" ht="60" customHeight="1">
      <c r="A25" s="200" t="s">
        <v>360</v>
      </c>
      <c r="B25" s="178" t="s">
        <v>348</v>
      </c>
      <c r="C25" s="178" t="s">
        <v>361</v>
      </c>
      <c r="D25" s="145"/>
      <c r="E25" s="8"/>
      <c r="F25" s="145"/>
      <c r="G25" s="145" t="s">
        <v>237</v>
      </c>
      <c r="H25" s="145"/>
      <c r="I25" s="181" t="str">
        <f>VLOOKUP(A25,[1]Tabelle2!$A$30:$B$56,2,FALSE)</f>
        <v>Tier I</v>
      </c>
    </row>
    <row r="26" spans="1:9" ht="13">
      <c r="A26" s="201"/>
      <c r="B26" s="178"/>
      <c r="C26" s="178"/>
      <c r="D26" s="145"/>
      <c r="E26" s="8"/>
      <c r="F26" s="145"/>
      <c r="G26" s="145" t="s">
        <v>106</v>
      </c>
      <c r="H26" s="145"/>
      <c r="I26" s="181"/>
    </row>
    <row r="27" spans="1:9" ht="13">
      <c r="A27" s="202"/>
      <c r="B27" s="178"/>
      <c r="C27" s="178"/>
      <c r="D27" s="145"/>
      <c r="E27" s="8"/>
      <c r="F27" s="145"/>
      <c r="G27" s="145" t="s">
        <v>25</v>
      </c>
      <c r="H27" s="145" t="s">
        <v>362</v>
      </c>
      <c r="I27" s="181"/>
    </row>
    <row r="28" spans="1:9" ht="52">
      <c r="A28" s="121" t="s">
        <v>363</v>
      </c>
      <c r="B28" s="145" t="s">
        <v>348</v>
      </c>
      <c r="C28" s="145" t="s">
        <v>364</v>
      </c>
      <c r="D28" s="145"/>
      <c r="E28" s="8"/>
      <c r="F28" s="145"/>
      <c r="G28" s="145" t="s">
        <v>237</v>
      </c>
      <c r="H28" s="145"/>
      <c r="I28" s="147" t="str">
        <f>VLOOKUP(A28,[1]Tabelle2!$A$30:$B$56,2,FALSE)</f>
        <v>Tier I</v>
      </c>
    </row>
    <row r="29" spans="1:9" ht="52">
      <c r="A29" s="121" t="s">
        <v>365</v>
      </c>
      <c r="B29" s="145" t="s">
        <v>348</v>
      </c>
      <c r="C29" s="145" t="s">
        <v>366</v>
      </c>
      <c r="D29" s="145"/>
      <c r="E29" s="8"/>
      <c r="F29" s="145"/>
      <c r="G29" s="145"/>
      <c r="H29" s="145"/>
      <c r="I29" s="147" t="str">
        <f>VLOOKUP(A29,[1]Tabelle2!$A$30:$B$56,2,FALSE)</f>
        <v>Tier II</v>
      </c>
    </row>
    <row r="30" spans="1:9" ht="52">
      <c r="A30" s="200" t="s">
        <v>367</v>
      </c>
      <c r="B30" s="145" t="s">
        <v>348</v>
      </c>
      <c r="C30" s="145" t="s">
        <v>368</v>
      </c>
      <c r="D30" s="145"/>
      <c r="E30" s="8"/>
      <c r="F30" s="145"/>
      <c r="G30" s="145" t="s">
        <v>130</v>
      </c>
      <c r="H30" s="145"/>
      <c r="I30" s="181" t="str">
        <f>VLOOKUP(A30,[1]Tabelle2!$A$30:$B$56,2,FALSE)</f>
        <v>Tier I</v>
      </c>
    </row>
    <row r="31" spans="1:9" ht="13">
      <c r="A31" s="202"/>
      <c r="B31" s="145"/>
      <c r="C31" s="145"/>
      <c r="D31" s="168"/>
      <c r="E31" s="8"/>
      <c r="F31" s="145"/>
      <c r="G31" s="145" t="s">
        <v>25</v>
      </c>
      <c r="H31" s="145" t="s">
        <v>369</v>
      </c>
      <c r="I31" s="181"/>
    </row>
    <row r="32" spans="1:9" ht="48" customHeight="1">
      <c r="A32" s="200" t="s">
        <v>131</v>
      </c>
      <c r="B32" s="178" t="s">
        <v>370</v>
      </c>
      <c r="C32" s="178" t="s">
        <v>371</v>
      </c>
      <c r="D32" s="168" t="s">
        <v>130</v>
      </c>
      <c r="E32" s="145" t="s">
        <v>372</v>
      </c>
      <c r="F32" s="145" t="s">
        <v>14</v>
      </c>
      <c r="G32" s="145"/>
      <c r="H32" s="145"/>
      <c r="I32" s="147" t="str">
        <f>VLOOKUP(A32,[1]Tabelle2!$A$30:$B$56,2,FALSE)</f>
        <v>Tier II</v>
      </c>
    </row>
    <row r="33" spans="1:9" ht="13">
      <c r="A33" s="202"/>
      <c r="B33" s="178"/>
      <c r="C33" s="178"/>
      <c r="D33" s="145" t="s">
        <v>106</v>
      </c>
      <c r="E33" s="145" t="s">
        <v>350</v>
      </c>
      <c r="F33" s="145" t="s">
        <v>14</v>
      </c>
      <c r="G33" s="145" t="s">
        <v>106</v>
      </c>
      <c r="H33" s="145"/>
      <c r="I33" s="147"/>
    </row>
    <row r="34" spans="1:9" ht="12.75" customHeight="1">
      <c r="A34" s="200" t="s">
        <v>373</v>
      </c>
      <c r="B34" s="178" t="s">
        <v>370</v>
      </c>
      <c r="C34" s="178" t="s">
        <v>374</v>
      </c>
      <c r="D34" s="145" t="s">
        <v>25</v>
      </c>
      <c r="E34" s="145"/>
      <c r="F34" s="145" t="s">
        <v>20</v>
      </c>
      <c r="G34" s="145" t="s">
        <v>351</v>
      </c>
      <c r="H34" s="145"/>
      <c r="I34" s="181" t="str">
        <f>VLOOKUP(A34,[1]Tabelle2!$A$30:$B$56,2,FALSE)</f>
        <v>Tier II</v>
      </c>
    </row>
    <row r="35" spans="1:9" ht="36" customHeight="1">
      <c r="A35" s="202"/>
      <c r="B35" s="178"/>
      <c r="C35" s="178"/>
      <c r="D35" s="145" t="s">
        <v>106</v>
      </c>
      <c r="E35" s="145" t="s">
        <v>350</v>
      </c>
      <c r="F35" s="145" t="s">
        <v>14</v>
      </c>
      <c r="G35" s="145" t="s">
        <v>106</v>
      </c>
      <c r="H35" s="145"/>
      <c r="I35" s="181"/>
    </row>
    <row r="36" spans="1:9" ht="75.75" customHeight="1">
      <c r="A36" s="121" t="s">
        <v>161</v>
      </c>
      <c r="B36" s="145" t="s">
        <v>375</v>
      </c>
      <c r="C36" s="145" t="s">
        <v>376</v>
      </c>
      <c r="D36" s="168" t="s">
        <v>160</v>
      </c>
      <c r="E36" s="12"/>
      <c r="F36" s="168"/>
      <c r="G36" s="168"/>
      <c r="H36" s="168"/>
      <c r="I36" s="147" t="str">
        <f>VLOOKUP(A36,[1]Tabelle2!$A$30:$B$56,2,FALSE)</f>
        <v>Tier III</v>
      </c>
    </row>
    <row r="37" spans="1:9" ht="27" customHeight="1">
      <c r="A37" s="207" t="s">
        <v>377</v>
      </c>
      <c r="B37" s="178" t="s">
        <v>375</v>
      </c>
      <c r="C37" s="178" t="s">
        <v>378</v>
      </c>
      <c r="D37" s="168"/>
      <c r="E37" s="12"/>
      <c r="F37" s="168"/>
      <c r="G37" s="168" t="s">
        <v>106</v>
      </c>
      <c r="H37" s="168"/>
      <c r="I37" s="181" t="str">
        <f>VLOOKUP(A37,[1]Tabelle2!$A$30:$B$56,2,FALSE)</f>
        <v>Tier I</v>
      </c>
    </row>
    <row r="38" spans="1:9" ht="13">
      <c r="A38" s="208"/>
      <c r="B38" s="178"/>
      <c r="C38" s="178"/>
      <c r="D38" s="145" t="s">
        <v>25</v>
      </c>
      <c r="E38" s="47" t="s">
        <v>379</v>
      </c>
      <c r="F38" s="145" t="s">
        <v>14</v>
      </c>
      <c r="G38" s="145" t="s">
        <v>25</v>
      </c>
      <c r="H38" s="145"/>
      <c r="I38" s="181"/>
    </row>
    <row r="39" spans="1:9" ht="12.75" customHeight="1">
      <c r="A39" s="207" t="s">
        <v>380</v>
      </c>
      <c r="B39" s="178" t="s">
        <v>381</v>
      </c>
      <c r="C39" s="178" t="s">
        <v>382</v>
      </c>
      <c r="D39" s="145"/>
      <c r="E39" s="47"/>
      <c r="F39" s="145"/>
      <c r="G39" s="145" t="s">
        <v>383</v>
      </c>
      <c r="H39" s="145"/>
      <c r="I39" s="181" t="str">
        <f>VLOOKUP(A39,[1]Tabelle2!$A$30:$B$56,2,FALSE)</f>
        <v>Tier I</v>
      </c>
    </row>
    <row r="40" spans="1:9" ht="13">
      <c r="A40" s="209"/>
      <c r="B40" s="178"/>
      <c r="C40" s="178"/>
      <c r="D40" s="145"/>
      <c r="E40" s="47"/>
      <c r="F40" s="145"/>
      <c r="G40" s="145" t="s">
        <v>25</v>
      </c>
      <c r="H40" s="145"/>
      <c r="I40" s="181"/>
    </row>
    <row r="41" spans="1:9" ht="13">
      <c r="A41" s="209"/>
      <c r="B41" s="178"/>
      <c r="C41" s="178"/>
      <c r="D41" s="145"/>
      <c r="E41" s="47"/>
      <c r="F41" s="145"/>
      <c r="G41" s="145" t="s">
        <v>106</v>
      </c>
      <c r="H41" s="145"/>
      <c r="I41" s="181"/>
    </row>
    <row r="42" spans="1:9" ht="13">
      <c r="A42" s="209"/>
      <c r="B42" s="178"/>
      <c r="C42" s="178"/>
      <c r="D42" s="145"/>
      <c r="E42" s="47"/>
      <c r="F42" s="145"/>
      <c r="G42" s="145" t="s">
        <v>66</v>
      </c>
      <c r="H42" s="145" t="s">
        <v>384</v>
      </c>
      <c r="I42" s="181"/>
    </row>
    <row r="43" spans="1:9" ht="13">
      <c r="A43" s="209"/>
      <c r="B43" s="178"/>
      <c r="C43" s="178"/>
      <c r="D43" s="145"/>
      <c r="E43" s="47"/>
      <c r="F43" s="145"/>
      <c r="G43" s="145" t="s">
        <v>385</v>
      </c>
      <c r="H43" s="145"/>
      <c r="I43" s="181"/>
    </row>
    <row r="44" spans="1:9" ht="15.75" customHeight="1">
      <c r="A44" s="200" t="s">
        <v>386</v>
      </c>
      <c r="B44" s="178" t="s">
        <v>387</v>
      </c>
      <c r="C44" s="178" t="s">
        <v>388</v>
      </c>
      <c r="D44" s="145" t="s">
        <v>25</v>
      </c>
      <c r="E44" s="47" t="s">
        <v>389</v>
      </c>
      <c r="F44" s="145" t="s">
        <v>14</v>
      </c>
      <c r="G44" s="145" t="s">
        <v>25</v>
      </c>
      <c r="H44" s="145"/>
      <c r="I44" s="181" t="str">
        <f>VLOOKUP(A44,[1]Tabelle2!$A$30:$B$56,2,FALSE)</f>
        <v>Tier I</v>
      </c>
    </row>
    <row r="45" spans="1:9" ht="13">
      <c r="A45" s="201"/>
      <c r="B45" s="178"/>
      <c r="C45" s="178"/>
      <c r="D45" s="145"/>
      <c r="E45" s="47"/>
      <c r="F45" s="145"/>
      <c r="G45" s="145" t="s">
        <v>59</v>
      </c>
      <c r="H45" s="145"/>
      <c r="I45" s="181"/>
    </row>
    <row r="46" spans="1:9" ht="13">
      <c r="A46" s="201"/>
      <c r="B46" s="178"/>
      <c r="C46" s="178"/>
      <c r="D46" s="145"/>
      <c r="E46" s="47"/>
      <c r="F46" s="145"/>
      <c r="G46" s="145" t="s">
        <v>390</v>
      </c>
      <c r="H46" s="145"/>
      <c r="I46" s="181"/>
    </row>
    <row r="47" spans="1:9" ht="13">
      <c r="A47" s="201"/>
      <c r="B47" s="178"/>
      <c r="C47" s="178"/>
      <c r="D47" s="145"/>
      <c r="E47" s="47"/>
      <c r="F47" s="145"/>
      <c r="G47" s="145" t="s">
        <v>391</v>
      </c>
      <c r="H47" s="145"/>
      <c r="I47" s="181"/>
    </row>
    <row r="48" spans="1:9" ht="13">
      <c r="A48" s="202"/>
      <c r="B48" s="178"/>
      <c r="C48" s="178"/>
      <c r="D48" s="145"/>
      <c r="E48" s="47"/>
      <c r="F48" s="145"/>
      <c r="G48" s="145" t="s">
        <v>392</v>
      </c>
      <c r="H48" s="145"/>
      <c r="I48" s="181"/>
    </row>
    <row r="49" spans="1:9" ht="12.75" customHeight="1">
      <c r="A49" s="200" t="s">
        <v>393</v>
      </c>
      <c r="B49" s="178" t="s">
        <v>387</v>
      </c>
      <c r="C49" s="178" t="s">
        <v>394</v>
      </c>
      <c r="D49" s="168" t="s">
        <v>395</v>
      </c>
      <c r="E49" s="48" t="s">
        <v>389</v>
      </c>
      <c r="F49" s="168" t="s">
        <v>14</v>
      </c>
      <c r="G49" s="168" t="s">
        <v>25</v>
      </c>
      <c r="H49" s="168"/>
      <c r="I49" s="181" t="str">
        <f>VLOOKUP(A49,[1]Tabelle2!$A$30:$B$56,2,FALSE)</f>
        <v>Tier II</v>
      </c>
    </row>
    <row r="50" spans="1:9" ht="13">
      <c r="A50" s="201"/>
      <c r="B50" s="178"/>
      <c r="C50" s="178"/>
      <c r="D50" s="145"/>
      <c r="E50" s="47"/>
      <c r="F50" s="145"/>
      <c r="G50" s="145" t="s">
        <v>396</v>
      </c>
      <c r="H50" s="145"/>
      <c r="I50" s="181"/>
    </row>
    <row r="51" spans="1:9" ht="13">
      <c r="A51" s="201"/>
      <c r="B51" s="178"/>
      <c r="C51" s="178"/>
      <c r="D51" s="145"/>
      <c r="E51" s="47"/>
      <c r="F51" s="145"/>
      <c r="G51" s="145" t="s">
        <v>397</v>
      </c>
      <c r="H51" s="145"/>
      <c r="I51" s="181"/>
    </row>
    <row r="52" spans="1:9" ht="13">
      <c r="A52" s="201"/>
      <c r="B52" s="178"/>
      <c r="C52" s="178"/>
      <c r="D52" s="145"/>
      <c r="E52" s="47"/>
      <c r="F52" s="145"/>
      <c r="G52" s="145" t="s">
        <v>390</v>
      </c>
      <c r="H52" s="145"/>
      <c r="I52" s="181"/>
    </row>
    <row r="53" spans="1:9" ht="13">
      <c r="A53" s="201"/>
      <c r="B53" s="178"/>
      <c r="C53" s="178"/>
      <c r="D53" s="145"/>
      <c r="E53" s="47"/>
      <c r="F53" s="145"/>
      <c r="G53" s="145" t="s">
        <v>391</v>
      </c>
      <c r="H53" s="145"/>
      <c r="I53" s="181"/>
    </row>
    <row r="54" spans="1:9" ht="13">
      <c r="A54" s="201"/>
      <c r="B54" s="178"/>
      <c r="C54" s="178"/>
      <c r="D54" s="145"/>
      <c r="E54" s="47"/>
      <c r="F54" s="145"/>
      <c r="G54" s="145" t="s">
        <v>59</v>
      </c>
      <c r="H54" s="145"/>
      <c r="I54" s="181"/>
    </row>
    <row r="55" spans="1:9" ht="13">
      <c r="A55" s="202"/>
      <c r="B55" s="178"/>
      <c r="C55" s="178"/>
      <c r="D55" s="80"/>
      <c r="E55" s="80"/>
      <c r="F55" s="80"/>
      <c r="G55" s="145" t="s">
        <v>392</v>
      </c>
      <c r="H55" s="145"/>
      <c r="I55" s="181"/>
    </row>
    <row r="56" spans="1:9" ht="24" customHeight="1">
      <c r="A56" s="200" t="s">
        <v>135</v>
      </c>
      <c r="B56" s="178" t="s">
        <v>398</v>
      </c>
      <c r="C56" s="178" t="s">
        <v>399</v>
      </c>
      <c r="D56" s="168" t="s">
        <v>134</v>
      </c>
      <c r="E56" s="12"/>
      <c r="F56" s="168"/>
      <c r="G56" s="168"/>
      <c r="H56" s="168"/>
      <c r="I56" s="181" t="str">
        <f>VLOOKUP(A56,[1]Tabelle2!$A$30:$B$56,2,FALSE)</f>
        <v>Tier III</v>
      </c>
    </row>
    <row r="57" spans="1:9" ht="13">
      <c r="A57" s="202"/>
      <c r="B57" s="178"/>
      <c r="C57" s="178"/>
      <c r="D57" s="145" t="s">
        <v>66</v>
      </c>
      <c r="E57" s="8"/>
      <c r="F57" s="145"/>
      <c r="G57" s="145"/>
      <c r="H57" s="145"/>
      <c r="I57" s="181" t="e">
        <f>VLOOKUP(A57,[1]Tabelle2!$A$30:$B$56,2,FALSE)</f>
        <v>#N/A</v>
      </c>
    </row>
    <row r="58" spans="1:9" ht="65">
      <c r="A58" s="121" t="s">
        <v>400</v>
      </c>
      <c r="B58" s="145" t="s">
        <v>398</v>
      </c>
      <c r="C58" s="145" t="s">
        <v>401</v>
      </c>
      <c r="D58" s="145"/>
      <c r="E58" s="8"/>
      <c r="F58" s="145"/>
      <c r="G58" s="145"/>
      <c r="H58" s="145"/>
      <c r="I58" s="147" t="str">
        <f>VLOOKUP(A58,[1]Tabelle2!$A$30:$B$56,2,FALSE)</f>
        <v>Tier II</v>
      </c>
    </row>
    <row r="59" spans="1:9" ht="12.75" customHeight="1">
      <c r="A59" s="200" t="s">
        <v>402</v>
      </c>
      <c r="B59" s="178" t="s">
        <v>403</v>
      </c>
      <c r="C59" s="205" t="s">
        <v>404</v>
      </c>
      <c r="D59" s="145"/>
      <c r="E59" s="8"/>
      <c r="F59" s="145"/>
      <c r="G59" s="145" t="s">
        <v>237</v>
      </c>
      <c r="H59" s="145"/>
      <c r="I59" s="181" t="str">
        <f>VLOOKUP(A59,[1]Tabelle2!$A$30:$B$56,2,FALSE)</f>
        <v>Tier I</v>
      </c>
    </row>
    <row r="60" spans="1:9" ht="13">
      <c r="A60" s="201"/>
      <c r="B60" s="178"/>
      <c r="C60" s="205"/>
      <c r="D60" s="145"/>
      <c r="E60" s="8"/>
      <c r="F60" s="145"/>
      <c r="G60" s="145" t="s">
        <v>106</v>
      </c>
      <c r="H60" s="145"/>
      <c r="I60" s="181"/>
    </row>
    <row r="61" spans="1:9" ht="13">
      <c r="A61" s="201"/>
      <c r="B61" s="178"/>
      <c r="C61" s="205"/>
      <c r="D61" s="145"/>
      <c r="E61" s="8"/>
      <c r="F61" s="145"/>
      <c r="G61" s="145" t="s">
        <v>25</v>
      </c>
      <c r="H61" s="145"/>
      <c r="I61" s="181"/>
    </row>
    <row r="62" spans="1:9" ht="13">
      <c r="A62" s="202"/>
      <c r="B62" s="178"/>
      <c r="C62" s="205"/>
      <c r="D62" s="145"/>
      <c r="E62" s="8"/>
      <c r="F62" s="145"/>
      <c r="G62" s="145" t="s">
        <v>130</v>
      </c>
      <c r="H62" s="145"/>
      <c r="I62" s="181"/>
    </row>
    <row r="63" spans="1:9" ht="48" customHeight="1">
      <c r="A63" s="203" t="s">
        <v>405</v>
      </c>
      <c r="B63" s="178" t="s">
        <v>403</v>
      </c>
      <c r="C63" s="205" t="s">
        <v>406</v>
      </c>
      <c r="D63" s="145"/>
      <c r="E63" s="8"/>
      <c r="F63" s="145"/>
      <c r="G63" s="145" t="s">
        <v>59</v>
      </c>
      <c r="H63" s="145"/>
      <c r="I63" s="181" t="str">
        <f>VLOOKUP(A63,[1]Tabelle2!$A$30:$B$56,2,FALSE)</f>
        <v>Tier II</v>
      </c>
    </row>
    <row r="64" spans="1:9" ht="13">
      <c r="A64" s="204"/>
      <c r="B64" s="178"/>
      <c r="C64" s="205"/>
      <c r="D64" s="145"/>
      <c r="E64" s="8"/>
      <c r="F64" s="145"/>
      <c r="G64" s="145" t="s">
        <v>384</v>
      </c>
      <c r="H64" s="145" t="s">
        <v>342</v>
      </c>
      <c r="I64" s="181"/>
    </row>
    <row r="65" spans="1:9" ht="48" customHeight="1">
      <c r="A65" s="203" t="s">
        <v>407</v>
      </c>
      <c r="B65" s="178" t="s">
        <v>403</v>
      </c>
      <c r="C65" s="205" t="s">
        <v>408</v>
      </c>
      <c r="D65" s="145"/>
      <c r="E65" s="8"/>
      <c r="F65" s="145"/>
      <c r="G65" s="145" t="s">
        <v>351</v>
      </c>
      <c r="H65" s="145"/>
      <c r="I65" s="181" t="str">
        <f>VLOOKUP(A65,[1]Tabelle2!$A$30:$B$56,2,FALSE)</f>
        <v>Tier II</v>
      </c>
    </row>
    <row r="66" spans="1:9" ht="13">
      <c r="A66" s="204"/>
      <c r="B66" s="178"/>
      <c r="C66" s="205"/>
      <c r="D66" s="145"/>
      <c r="E66" s="8"/>
      <c r="F66" s="145"/>
      <c r="G66" s="145" t="s">
        <v>106</v>
      </c>
      <c r="H66" s="145"/>
      <c r="I66" s="181"/>
    </row>
    <row r="67" spans="1:9" ht="13">
      <c r="A67" s="206"/>
      <c r="B67" s="178"/>
      <c r="C67" s="205"/>
      <c r="D67" s="145"/>
      <c r="E67" s="8"/>
      <c r="F67" s="145"/>
      <c r="G67" s="145" t="s">
        <v>130</v>
      </c>
      <c r="H67" s="145"/>
      <c r="I67" s="181"/>
    </row>
    <row r="68" spans="1:9" ht="48" customHeight="1">
      <c r="A68" s="200" t="s">
        <v>409</v>
      </c>
      <c r="B68" s="178" t="s">
        <v>410</v>
      </c>
      <c r="C68" s="178" t="s">
        <v>411</v>
      </c>
      <c r="D68" s="145" t="s">
        <v>25</v>
      </c>
      <c r="E68" s="8"/>
      <c r="F68" s="145"/>
      <c r="G68" s="145"/>
      <c r="H68" s="145"/>
      <c r="I68" s="147" t="str">
        <f>VLOOKUP(A68,[1]Tabelle2!$A$30:$B$56,2,FALSE)</f>
        <v>Tier I</v>
      </c>
    </row>
    <row r="69" spans="1:9" ht="13">
      <c r="A69" s="202"/>
      <c r="B69" s="178"/>
      <c r="C69" s="178"/>
      <c r="D69" s="145"/>
      <c r="E69" s="8"/>
      <c r="F69" s="145"/>
      <c r="G69" s="145" t="s">
        <v>106</v>
      </c>
      <c r="H69" s="145"/>
      <c r="I69" s="147"/>
    </row>
    <row r="70" spans="1:9" ht="144" customHeight="1">
      <c r="A70" s="121" t="s">
        <v>412</v>
      </c>
      <c r="B70" s="145" t="s">
        <v>413</v>
      </c>
      <c r="C70" s="145" t="s">
        <v>414</v>
      </c>
      <c r="D70" s="145"/>
      <c r="E70" s="8"/>
      <c r="F70" s="145"/>
      <c r="G70" s="145" t="s">
        <v>59</v>
      </c>
      <c r="H70" s="145" t="s">
        <v>415</v>
      </c>
      <c r="I70" s="147" t="str">
        <f>VLOOKUP(A70,[1]Tabelle2!$A$30:$B$56,2,FALSE)</f>
        <v>Tier III</v>
      </c>
    </row>
    <row r="71" spans="1:9" ht="15.75" customHeight="1">
      <c r="A71" s="200" t="s">
        <v>83</v>
      </c>
      <c r="B71" s="178" t="s">
        <v>413</v>
      </c>
      <c r="C71" s="178" t="s">
        <v>416</v>
      </c>
      <c r="D71" s="145"/>
      <c r="E71" s="122"/>
      <c r="F71" s="145"/>
      <c r="G71" s="145" t="s">
        <v>177</v>
      </c>
      <c r="H71" s="145"/>
      <c r="I71" s="181" t="str">
        <f>VLOOKUP(A71,[1]Tabelle2!$A$30:$B$56,2,FALSE)</f>
        <v>Tier I</v>
      </c>
    </row>
    <row r="72" spans="1:9" ht="13">
      <c r="A72" s="201"/>
      <c r="B72" s="178"/>
      <c r="C72" s="178"/>
      <c r="D72" s="145"/>
      <c r="E72" s="122"/>
      <c r="F72" s="145"/>
      <c r="G72" s="145" t="s">
        <v>101</v>
      </c>
      <c r="H72" s="145"/>
      <c r="I72" s="181"/>
    </row>
    <row r="73" spans="1:9" ht="13">
      <c r="A73" s="201"/>
      <c r="B73" s="178"/>
      <c r="C73" s="178"/>
      <c r="D73" s="145"/>
      <c r="E73" s="122"/>
      <c r="F73" s="145"/>
      <c r="G73" s="145" t="s">
        <v>315</v>
      </c>
      <c r="H73" s="145"/>
      <c r="I73" s="181"/>
    </row>
    <row r="74" spans="1:9" ht="13">
      <c r="A74" s="201"/>
      <c r="B74" s="178"/>
      <c r="C74" s="178"/>
      <c r="D74" s="145"/>
      <c r="E74" s="122"/>
      <c r="F74" s="145"/>
      <c r="G74" s="145" t="s">
        <v>417</v>
      </c>
      <c r="H74" s="145"/>
      <c r="I74" s="181"/>
    </row>
    <row r="75" spans="1:9" ht="13">
      <c r="A75" s="202"/>
      <c r="B75" s="178"/>
      <c r="C75" s="178"/>
      <c r="D75" s="145"/>
      <c r="E75" s="122"/>
      <c r="F75" s="145"/>
      <c r="G75" s="145" t="s">
        <v>418</v>
      </c>
      <c r="H75" s="145"/>
      <c r="I75" s="181"/>
    </row>
    <row r="76" spans="1:9" ht="143">
      <c r="A76" s="121" t="s">
        <v>419</v>
      </c>
      <c r="B76" s="145" t="s">
        <v>413</v>
      </c>
      <c r="C76" s="145" t="s">
        <v>420</v>
      </c>
      <c r="D76" s="145"/>
      <c r="E76" s="150"/>
      <c r="F76" s="145"/>
      <c r="G76" s="145"/>
      <c r="H76" s="145"/>
      <c r="I76" s="147" t="str">
        <f>VLOOKUP(A76,[1]Tabelle2!$A$30:$B$56,2,FALSE)</f>
        <v>Tier III</v>
      </c>
    </row>
    <row r="77" spans="1:9" ht="12.75" customHeight="1">
      <c r="A77" s="200" t="s">
        <v>421</v>
      </c>
      <c r="B77" s="178" t="s">
        <v>422</v>
      </c>
      <c r="C77" s="178" t="s">
        <v>423</v>
      </c>
      <c r="D77" s="145" t="s">
        <v>424</v>
      </c>
      <c r="E77" s="48" t="s">
        <v>425</v>
      </c>
      <c r="F77" s="145" t="s">
        <v>14</v>
      </c>
      <c r="G77" s="145"/>
      <c r="H77" s="145"/>
      <c r="I77" s="181" t="str">
        <f>VLOOKUP(A77,[1]Tabelle2!$A$30:$B$56,2,FALSE)</f>
        <v>Tier I</v>
      </c>
    </row>
    <row r="78" spans="1:9" ht="13">
      <c r="A78" s="201"/>
      <c r="B78" s="178"/>
      <c r="C78" s="178"/>
      <c r="D78" s="168" t="s">
        <v>197</v>
      </c>
      <c r="E78" s="48" t="s">
        <v>426</v>
      </c>
      <c r="F78" s="168" t="s">
        <v>14</v>
      </c>
      <c r="G78" s="168"/>
      <c r="H78" s="168"/>
      <c r="I78" s="181"/>
    </row>
    <row r="79" spans="1:9" ht="13">
      <c r="A79" s="202"/>
      <c r="B79" s="178"/>
      <c r="C79" s="145"/>
      <c r="D79" s="168"/>
      <c r="E79" s="48"/>
      <c r="F79" s="168"/>
      <c r="G79" s="168" t="s">
        <v>427</v>
      </c>
      <c r="H79" s="168"/>
      <c r="I79" s="181"/>
    </row>
    <row r="80" spans="1:9" ht="52">
      <c r="A80" s="121" t="s">
        <v>428</v>
      </c>
      <c r="B80" s="145" t="s">
        <v>429</v>
      </c>
      <c r="C80" s="150" t="s">
        <v>430</v>
      </c>
      <c r="D80" s="145"/>
      <c r="E80" s="150"/>
      <c r="F80" s="145"/>
      <c r="G80" s="145"/>
      <c r="H80" s="145"/>
      <c r="I80" s="147" t="str">
        <f>VLOOKUP(A80,[1]Tabelle2!$A$30:$B$56,2,FALSE)</f>
        <v>Tier II</v>
      </c>
    </row>
    <row r="83" spans="1:9">
      <c r="A83" s="95"/>
      <c r="I83" s="84"/>
    </row>
    <row r="84" spans="1:9">
      <c r="A84" s="96"/>
      <c r="I84" s="85"/>
    </row>
    <row r="85" spans="1:9">
      <c r="A85" s="96"/>
      <c r="I85" s="85"/>
    </row>
  </sheetData>
  <customSheetViews>
    <customSheetView guid="{1723F9A7-0950-4ABF-9651-477E6367139F}" fitToPage="1" hiddenColumns="1">
      <pane xSplit="1" ySplit="4" topLeftCell="C26" activePane="bottomRight" state="frozen"/>
      <selection pane="bottomRight" activeCell="D29" sqref="D29"/>
      <pageMargins left="0" right="0" top="0" bottom="0" header="0" footer="0"/>
      <pageSetup paperSize="8" scale="82"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81">
    <mergeCell ref="I34:I35"/>
    <mergeCell ref="C77:C78"/>
    <mergeCell ref="C32:C33"/>
    <mergeCell ref="I49:I55"/>
    <mergeCell ref="I44:I48"/>
    <mergeCell ref="I59:I62"/>
    <mergeCell ref="I65:I67"/>
    <mergeCell ref="I71:I75"/>
    <mergeCell ref="I77:I79"/>
    <mergeCell ref="A34:A35"/>
    <mergeCell ref="C34:C35"/>
    <mergeCell ref="I2:I4"/>
    <mergeCell ref="I56:I57"/>
    <mergeCell ref="A56:A57"/>
    <mergeCell ref="F2:F4"/>
    <mergeCell ref="A2:A4"/>
    <mergeCell ref="B2:B4"/>
    <mergeCell ref="D2:D4"/>
    <mergeCell ref="C2:C4"/>
    <mergeCell ref="A9:A13"/>
    <mergeCell ref="C56:C57"/>
    <mergeCell ref="I9:I13"/>
    <mergeCell ref="I20:I24"/>
    <mergeCell ref="A20:A24"/>
    <mergeCell ref="B34:B35"/>
    <mergeCell ref="G2:G4"/>
    <mergeCell ref="H2:H4"/>
    <mergeCell ref="A6:A8"/>
    <mergeCell ref="I6:I8"/>
    <mergeCell ref="B6:B8"/>
    <mergeCell ref="E2:E4"/>
    <mergeCell ref="B9:B13"/>
    <mergeCell ref="B14:B19"/>
    <mergeCell ref="C6:C8"/>
    <mergeCell ref="C9:C13"/>
    <mergeCell ref="C14:C19"/>
    <mergeCell ref="A14:A19"/>
    <mergeCell ref="I14:I19"/>
    <mergeCell ref="A32:A33"/>
    <mergeCell ref="B32:B33"/>
    <mergeCell ref="B25:B27"/>
    <mergeCell ref="C25:C27"/>
    <mergeCell ref="B20:B24"/>
    <mergeCell ref="C20:C24"/>
    <mergeCell ref="I25:I27"/>
    <mergeCell ref="A25:A27"/>
    <mergeCell ref="I30:I31"/>
    <mergeCell ref="A30:A31"/>
    <mergeCell ref="A37:A38"/>
    <mergeCell ref="B37:B38"/>
    <mergeCell ref="I37:I38"/>
    <mergeCell ref="A39:A43"/>
    <mergeCell ref="B39:B43"/>
    <mergeCell ref="C39:C43"/>
    <mergeCell ref="I39:I43"/>
    <mergeCell ref="C37:C38"/>
    <mergeCell ref="A44:A48"/>
    <mergeCell ref="C44:C48"/>
    <mergeCell ref="B44:B48"/>
    <mergeCell ref="A59:A62"/>
    <mergeCell ref="B59:B62"/>
    <mergeCell ref="C59:C62"/>
    <mergeCell ref="B49:B55"/>
    <mergeCell ref="A49:A55"/>
    <mergeCell ref="C49:C55"/>
    <mergeCell ref="B56:B57"/>
    <mergeCell ref="A63:A64"/>
    <mergeCell ref="C63:C64"/>
    <mergeCell ref="I63:I64"/>
    <mergeCell ref="A65:A67"/>
    <mergeCell ref="B65:B67"/>
    <mergeCell ref="C65:C67"/>
    <mergeCell ref="B63:B64"/>
    <mergeCell ref="A77:A79"/>
    <mergeCell ref="B77:B79"/>
    <mergeCell ref="C68:C69"/>
    <mergeCell ref="B68:B69"/>
    <mergeCell ref="A68:A69"/>
    <mergeCell ref="A71:A75"/>
    <mergeCell ref="B71:B75"/>
    <mergeCell ref="C71:C75"/>
  </mergeCells>
  <pageMargins left="0.70866141732283472" right="0.70866141732283472" top="0.74803149606299213" bottom="0.74803149606299213" header="0.31496062992125984" footer="0.31496062992125984"/>
  <pageSetup paperSize="9" scale="72" fitToHeight="0" orientation="landscape" r:id="rId2"/>
  <headerFooter>
    <oddHeader xml:space="preserve">&amp;CData availability of "minimum" disaggregation&amp;R
</oddHeader>
    <oddFooter xml:space="preserve">&amp;L&amp;"-,Standard"&amp;9
</oddFooter>
  </headerFooter>
  <ignoredErrors>
    <ignoredError sqref="A80 A5:A6 A9 A14 A20 A25 A28:A30 A32:A36 A44 A56:A58 A63 A65 A68 A70:A71 A76:A7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A1:I57"/>
  <sheetViews>
    <sheetView zoomScale="120" zoomScaleNormal="120" workbookViewId="0">
      <pane xSplit="1" ySplit="4" topLeftCell="B5" activePane="bottomRight" state="frozen"/>
      <selection pane="topRight" activeCell="E32" sqref="E32:E34"/>
      <selection pane="bottomLeft" activeCell="E32" sqref="E32:E34"/>
      <selection pane="bottomRight" activeCell="F50" sqref="F50"/>
    </sheetView>
  </sheetViews>
  <sheetFormatPr baseColWidth="10" defaultColWidth="12" defaultRowHeight="12"/>
  <cols>
    <col min="1" max="1" width="9.19921875" style="37" customWidth="1"/>
    <col min="2" max="2" width="31.19921875" style="1" customWidth="1"/>
    <col min="3" max="3" width="66.59765625" style="1" customWidth="1"/>
    <col min="4" max="8" width="23.59765625" style="73" customWidth="1"/>
    <col min="9" max="9" width="13.3984375" style="4" customWidth="1"/>
    <col min="10" max="16384" width="12" style="1"/>
  </cols>
  <sheetData>
    <row r="1" spans="1:9" ht="16">
      <c r="A1" s="214" t="s">
        <v>431</v>
      </c>
      <c r="B1" s="214"/>
      <c r="C1" s="214"/>
      <c r="D1" s="214"/>
      <c r="E1" s="155"/>
      <c r="F1" s="74"/>
      <c r="G1" s="74"/>
      <c r="H1" s="74"/>
      <c r="I1" s="166"/>
    </row>
    <row r="2" spans="1:9" s="7" customFormat="1" ht="12" customHeight="1">
      <c r="A2" s="215" t="s">
        <v>24</v>
      </c>
      <c r="B2" s="210" t="s">
        <v>204</v>
      </c>
      <c r="C2" s="210" t="s">
        <v>205</v>
      </c>
      <c r="D2" s="212" t="s">
        <v>273</v>
      </c>
      <c r="E2" s="212" t="s">
        <v>207</v>
      </c>
      <c r="F2" s="212" t="s">
        <v>208</v>
      </c>
      <c r="G2" s="210" t="s">
        <v>209</v>
      </c>
      <c r="H2" s="210" t="s">
        <v>210</v>
      </c>
      <c r="I2" s="174" t="s">
        <v>211</v>
      </c>
    </row>
    <row r="3" spans="1:9" s="7" customFormat="1">
      <c r="A3" s="215"/>
      <c r="B3" s="210"/>
      <c r="C3" s="210"/>
      <c r="D3" s="212"/>
      <c r="E3" s="212"/>
      <c r="F3" s="212"/>
      <c r="G3" s="210"/>
      <c r="H3" s="210"/>
      <c r="I3" s="175"/>
    </row>
    <row r="4" spans="1:9" s="7" customFormat="1">
      <c r="A4" s="215"/>
      <c r="B4" s="210"/>
      <c r="C4" s="210"/>
      <c r="D4" s="212"/>
      <c r="E4" s="212"/>
      <c r="F4" s="212"/>
      <c r="G4" s="210"/>
      <c r="H4" s="210"/>
      <c r="I4" s="176"/>
    </row>
    <row r="5" spans="1:9" s="7" customFormat="1" ht="12.75" customHeight="1">
      <c r="A5" s="211" t="s">
        <v>62</v>
      </c>
      <c r="B5" s="179" t="s">
        <v>432</v>
      </c>
      <c r="C5" s="213" t="s">
        <v>433</v>
      </c>
      <c r="D5" s="145" t="s">
        <v>61</v>
      </c>
      <c r="E5" s="145"/>
      <c r="F5" s="145"/>
      <c r="G5" s="145"/>
      <c r="H5" s="145"/>
      <c r="I5" s="182" t="str">
        <f>VLOOKUP(A5,[1]Tabelle2!$A$58:$B$68,2,TRUE)</f>
        <v>Tier III (a)/ Tier II (b,c)</v>
      </c>
    </row>
    <row r="6" spans="1:9" s="7" customFormat="1" ht="13">
      <c r="A6" s="211"/>
      <c r="B6" s="179"/>
      <c r="C6" s="213"/>
      <c r="D6" s="145" t="s">
        <v>106</v>
      </c>
      <c r="E6" s="145" t="s">
        <v>350</v>
      </c>
      <c r="F6" s="145" t="s">
        <v>18</v>
      </c>
      <c r="G6" s="145" t="s">
        <v>106</v>
      </c>
      <c r="H6" s="145"/>
      <c r="I6" s="182"/>
    </row>
    <row r="7" spans="1:9" s="7" customFormat="1" ht="13.5" customHeight="1">
      <c r="A7" s="211"/>
      <c r="B7" s="179"/>
      <c r="C7" s="213"/>
      <c r="D7" s="167" t="s">
        <v>395</v>
      </c>
      <c r="E7" s="167"/>
      <c r="F7" s="167" t="s">
        <v>20</v>
      </c>
      <c r="G7" s="167" t="s">
        <v>25</v>
      </c>
      <c r="H7" s="145"/>
      <c r="I7" s="182"/>
    </row>
    <row r="8" spans="1:9" s="7" customFormat="1" ht="13.5" customHeight="1">
      <c r="A8" s="211"/>
      <c r="B8" s="179"/>
      <c r="C8" s="213"/>
      <c r="D8" s="167"/>
      <c r="E8" s="167"/>
      <c r="F8" s="167"/>
      <c r="G8" s="167" t="s">
        <v>434</v>
      </c>
      <c r="H8" s="145"/>
      <c r="I8" s="182"/>
    </row>
    <row r="9" spans="1:9" s="7" customFormat="1" ht="13.5" customHeight="1">
      <c r="A9" s="211"/>
      <c r="B9" s="179"/>
      <c r="C9" s="213"/>
      <c r="D9" s="167"/>
      <c r="E9" s="167"/>
      <c r="F9" s="167"/>
      <c r="G9" s="167" t="s">
        <v>39</v>
      </c>
      <c r="H9" s="145"/>
      <c r="I9" s="182"/>
    </row>
    <row r="10" spans="1:9" s="7" customFormat="1" ht="13">
      <c r="A10" s="211"/>
      <c r="B10" s="179"/>
      <c r="C10" s="213"/>
      <c r="D10" s="145"/>
      <c r="E10" s="145"/>
      <c r="F10" s="145"/>
      <c r="G10" s="145" t="s">
        <v>81</v>
      </c>
      <c r="H10" s="145"/>
      <c r="I10" s="182"/>
    </row>
    <row r="11" spans="1:9">
      <c r="A11" s="211"/>
      <c r="B11" s="179"/>
      <c r="C11" s="213"/>
      <c r="D11" s="166"/>
      <c r="E11" s="166"/>
      <c r="F11" s="166"/>
      <c r="G11" s="166" t="s">
        <v>435</v>
      </c>
      <c r="H11" s="167"/>
      <c r="I11" s="182"/>
    </row>
    <row r="12" spans="1:9" ht="12.75" customHeight="1">
      <c r="A12" s="211" t="s">
        <v>65</v>
      </c>
      <c r="B12" s="179" t="s">
        <v>436</v>
      </c>
      <c r="C12" s="213" t="s">
        <v>437</v>
      </c>
      <c r="D12" s="167" t="s">
        <v>106</v>
      </c>
      <c r="E12" s="167"/>
      <c r="F12" s="167" t="s">
        <v>20</v>
      </c>
      <c r="G12" s="167" t="s">
        <v>86</v>
      </c>
      <c r="H12" s="167"/>
      <c r="I12" s="182" t="str">
        <f>VLOOKUP(A12,[1]Tabelle2!$A$58:$B$68,2,TRUE)</f>
        <v>Tier III</v>
      </c>
    </row>
    <row r="13" spans="1:9" ht="26">
      <c r="A13" s="211"/>
      <c r="B13" s="179"/>
      <c r="C13" s="213"/>
      <c r="D13" s="167" t="s">
        <v>395</v>
      </c>
      <c r="E13" s="167"/>
      <c r="F13" s="167" t="s">
        <v>20</v>
      </c>
      <c r="G13" s="167" t="s">
        <v>25</v>
      </c>
      <c r="H13" s="167"/>
      <c r="I13" s="182"/>
    </row>
    <row r="14" spans="1:9" ht="13">
      <c r="A14" s="211"/>
      <c r="B14" s="179"/>
      <c r="C14" s="213"/>
      <c r="D14" s="167"/>
      <c r="E14" s="167"/>
      <c r="F14" s="167"/>
      <c r="G14" s="167" t="s">
        <v>106</v>
      </c>
      <c r="H14" s="167"/>
      <c r="I14" s="182"/>
    </row>
    <row r="15" spans="1:9" ht="13">
      <c r="A15" s="211"/>
      <c r="B15" s="179"/>
      <c r="C15" s="213"/>
      <c r="D15" s="167"/>
      <c r="E15" s="167"/>
      <c r="F15" s="167"/>
      <c r="G15" s="167" t="s">
        <v>438</v>
      </c>
      <c r="H15" s="167"/>
      <c r="I15" s="182"/>
    </row>
    <row r="16" spans="1:9" ht="13">
      <c r="A16" s="211"/>
      <c r="B16" s="179"/>
      <c r="C16" s="213"/>
      <c r="D16" s="167"/>
      <c r="E16" s="167"/>
      <c r="F16" s="167"/>
      <c r="G16" s="167" t="s">
        <v>357</v>
      </c>
      <c r="H16" s="167"/>
      <c r="I16" s="182"/>
    </row>
    <row r="17" spans="1:9" ht="13">
      <c r="A17" s="211"/>
      <c r="B17" s="179"/>
      <c r="C17" s="213"/>
      <c r="D17" s="167"/>
      <c r="E17" s="167"/>
      <c r="F17" s="167"/>
      <c r="G17" s="167" t="s">
        <v>164</v>
      </c>
      <c r="H17" s="167"/>
      <c r="I17" s="182"/>
    </row>
    <row r="18" spans="1:9" ht="13">
      <c r="A18" s="211"/>
      <c r="B18" s="179"/>
      <c r="C18" s="213"/>
      <c r="D18" s="167" t="s">
        <v>439</v>
      </c>
      <c r="E18" s="167"/>
      <c r="F18" s="167"/>
      <c r="G18" s="167" t="s">
        <v>59</v>
      </c>
      <c r="H18" s="167"/>
      <c r="I18" s="182"/>
    </row>
    <row r="19" spans="1:9" ht="12.75" customHeight="1">
      <c r="A19" s="211" t="s">
        <v>440</v>
      </c>
      <c r="B19" s="179" t="s">
        <v>436</v>
      </c>
      <c r="C19" s="213" t="s">
        <v>441</v>
      </c>
      <c r="D19" s="167" t="s">
        <v>106</v>
      </c>
      <c r="E19" s="167"/>
      <c r="F19" s="167" t="s">
        <v>14</v>
      </c>
      <c r="G19" s="167" t="s">
        <v>106</v>
      </c>
      <c r="H19" s="167"/>
      <c r="I19" s="182" t="str">
        <f>VLOOKUP(A19,[1]Tabelle2!$A$58:$B$68,2,TRUE)</f>
        <v>Tier I</v>
      </c>
    </row>
    <row r="20" spans="1:9" ht="12.75" customHeight="1">
      <c r="A20" s="211"/>
      <c r="B20" s="179"/>
      <c r="C20" s="213"/>
      <c r="D20" s="167" t="s">
        <v>25</v>
      </c>
      <c r="E20" s="167"/>
      <c r="F20" s="167" t="s">
        <v>20</v>
      </c>
      <c r="G20" s="167" t="s">
        <v>25</v>
      </c>
      <c r="H20" s="167"/>
      <c r="I20" s="182"/>
    </row>
    <row r="21" spans="1:9" ht="24" customHeight="1">
      <c r="A21" s="211" t="s">
        <v>133</v>
      </c>
      <c r="B21" s="179" t="s">
        <v>442</v>
      </c>
      <c r="C21" s="179" t="s">
        <v>443</v>
      </c>
      <c r="D21" s="167" t="s">
        <v>106</v>
      </c>
      <c r="E21" s="167"/>
      <c r="F21" s="167" t="s">
        <v>18</v>
      </c>
      <c r="G21" s="167" t="s">
        <v>106</v>
      </c>
      <c r="H21" s="167"/>
      <c r="I21" s="182" t="str">
        <f>VLOOKUP(A21,[1]Tabelle2!$A$58:$B$68,2,TRUE)</f>
        <v>Tier II</v>
      </c>
    </row>
    <row r="22" spans="1:9" ht="24" customHeight="1">
      <c r="A22" s="211"/>
      <c r="B22" s="179"/>
      <c r="C22" s="179"/>
      <c r="D22" s="167" t="s">
        <v>25</v>
      </c>
      <c r="E22" s="167" t="s">
        <v>444</v>
      </c>
      <c r="F22" s="167" t="s">
        <v>445</v>
      </c>
      <c r="G22" s="167" t="s">
        <v>25</v>
      </c>
      <c r="H22" s="167"/>
      <c r="I22" s="182"/>
    </row>
    <row r="23" spans="1:9" ht="12" customHeight="1">
      <c r="A23" s="211"/>
      <c r="B23" s="179"/>
      <c r="C23" s="179"/>
      <c r="D23" s="167" t="s">
        <v>132</v>
      </c>
      <c r="E23" s="167"/>
      <c r="F23" s="167"/>
      <c r="G23" s="167"/>
      <c r="H23" s="167"/>
      <c r="I23" s="182"/>
    </row>
    <row r="24" spans="1:9" ht="14.25" customHeight="1">
      <c r="A24" s="211"/>
      <c r="B24" s="179"/>
      <c r="C24" s="179"/>
      <c r="D24" s="167"/>
      <c r="E24" s="167"/>
      <c r="F24" s="167"/>
      <c r="G24" s="167" t="s">
        <v>81</v>
      </c>
      <c r="H24" s="167"/>
      <c r="I24" s="182"/>
    </row>
    <row r="25" spans="1:9" ht="13">
      <c r="A25" s="211"/>
      <c r="B25" s="179"/>
      <c r="C25" s="179"/>
      <c r="D25" s="166"/>
      <c r="E25" s="167"/>
      <c r="F25" s="167"/>
      <c r="G25" s="167" t="s">
        <v>66</v>
      </c>
      <c r="H25" s="167"/>
      <c r="I25" s="182"/>
    </row>
    <row r="26" spans="1:9" ht="12.75" customHeight="1">
      <c r="A26" s="211" t="s">
        <v>146</v>
      </c>
      <c r="B26" s="179" t="s">
        <v>446</v>
      </c>
      <c r="C26" s="179" t="s">
        <v>447</v>
      </c>
      <c r="D26" s="167" t="s">
        <v>155</v>
      </c>
      <c r="E26" s="167"/>
      <c r="F26" s="167" t="s">
        <v>18</v>
      </c>
      <c r="G26" s="167"/>
      <c r="H26" s="167"/>
      <c r="I26" s="182" t="str">
        <f>VLOOKUP(A26,[1]Tabelle2!$A$58:$B$68,2,TRUE)</f>
        <v>Tier II</v>
      </c>
    </row>
    <row r="27" spans="1:9" ht="26">
      <c r="A27" s="211"/>
      <c r="B27" s="179"/>
      <c r="C27" s="179"/>
      <c r="D27" s="167" t="s">
        <v>395</v>
      </c>
      <c r="E27" s="167"/>
      <c r="F27" s="167"/>
      <c r="G27" s="167" t="s">
        <v>25</v>
      </c>
      <c r="H27" s="167"/>
      <c r="I27" s="182"/>
    </row>
    <row r="28" spans="1:9" ht="13">
      <c r="A28" s="211"/>
      <c r="B28" s="179"/>
      <c r="C28" s="179"/>
      <c r="D28" s="167" t="s">
        <v>106</v>
      </c>
      <c r="E28" s="167" t="s">
        <v>350</v>
      </c>
      <c r="F28" s="167" t="s">
        <v>18</v>
      </c>
      <c r="G28" s="167" t="s">
        <v>106</v>
      </c>
      <c r="H28" s="167"/>
      <c r="I28" s="182"/>
    </row>
    <row r="29" spans="1:9" ht="13">
      <c r="A29" s="211"/>
      <c r="B29" s="179"/>
      <c r="C29" s="179"/>
      <c r="D29" s="167"/>
      <c r="E29" s="167"/>
      <c r="F29" s="167"/>
      <c r="G29" s="145" t="s">
        <v>81</v>
      </c>
      <c r="H29" s="167"/>
      <c r="I29" s="182"/>
    </row>
    <row r="30" spans="1:9">
      <c r="A30" s="211"/>
      <c r="B30" s="179"/>
      <c r="C30" s="179"/>
      <c r="D30" s="166"/>
      <c r="E30" s="166"/>
      <c r="F30" s="166"/>
      <c r="G30" s="166" t="s">
        <v>435</v>
      </c>
      <c r="H30" s="167"/>
      <c r="I30" s="182"/>
    </row>
    <row r="31" spans="1:9" ht="12.75" customHeight="1">
      <c r="A31" s="211" t="s">
        <v>38</v>
      </c>
      <c r="B31" s="179" t="s">
        <v>448</v>
      </c>
      <c r="C31" s="179" t="s">
        <v>449</v>
      </c>
      <c r="D31" s="167" t="s">
        <v>106</v>
      </c>
      <c r="E31" s="167" t="s">
        <v>192</v>
      </c>
      <c r="F31" s="167" t="s">
        <v>20</v>
      </c>
      <c r="G31" s="167"/>
      <c r="H31" s="167"/>
      <c r="I31" s="182" t="str">
        <f>VLOOKUP(A31,[1]Tabelle2!$A$58:$B$68,2,TRUE)</f>
        <v>Tier I/II/III depending on indice</v>
      </c>
    </row>
    <row r="32" spans="1:9" ht="13">
      <c r="A32" s="211"/>
      <c r="B32" s="179"/>
      <c r="C32" s="179"/>
      <c r="D32" s="167" t="s">
        <v>59</v>
      </c>
      <c r="E32" s="167" t="s">
        <v>181</v>
      </c>
      <c r="F32" s="167" t="s">
        <v>20</v>
      </c>
      <c r="G32" s="167"/>
      <c r="H32" s="167"/>
      <c r="I32" s="182" t="e">
        <f>VLOOKUP(A32,[1]Tabelle2!$A$58:$B$68,2,TRUE)</f>
        <v>#N/A</v>
      </c>
    </row>
    <row r="33" spans="1:9" ht="27.75" customHeight="1">
      <c r="A33" s="211"/>
      <c r="B33" s="179"/>
      <c r="C33" s="179"/>
      <c r="D33" s="167" t="s">
        <v>164</v>
      </c>
      <c r="E33" s="167" t="s">
        <v>202</v>
      </c>
      <c r="F33" s="167"/>
      <c r="G33" s="167"/>
      <c r="H33" s="167"/>
      <c r="I33" s="182" t="e">
        <f>VLOOKUP(A33,[1]Tabelle2!$A$58:$B$68,2,TRUE)</f>
        <v>#N/A</v>
      </c>
    </row>
    <row r="34" spans="1:9" ht="13">
      <c r="A34" s="211"/>
      <c r="B34" s="179"/>
      <c r="C34" s="179"/>
      <c r="D34" s="167" t="s">
        <v>39</v>
      </c>
      <c r="E34" s="167"/>
      <c r="F34" s="167"/>
      <c r="G34" s="167"/>
      <c r="H34" s="167"/>
      <c r="I34" s="182" t="e">
        <f>VLOOKUP(A34,[1]Tabelle2!$A$58:$B$68,2,TRUE)</f>
        <v>#N/A</v>
      </c>
    </row>
    <row r="35" spans="1:9" ht="13">
      <c r="A35" s="211"/>
      <c r="B35" s="179"/>
      <c r="C35" s="179"/>
      <c r="D35" s="167" t="s">
        <v>68</v>
      </c>
      <c r="E35" s="167"/>
      <c r="F35" s="167"/>
      <c r="G35" s="167"/>
      <c r="H35" s="167"/>
      <c r="I35" s="182" t="e">
        <f>VLOOKUP(A35,[1]Tabelle2!$A$58:$B$68,2,TRUE)</f>
        <v>#N/A</v>
      </c>
    </row>
    <row r="36" spans="1:9" ht="13">
      <c r="A36" s="211"/>
      <c r="B36" s="179"/>
      <c r="C36" s="179"/>
      <c r="D36" s="145" t="s">
        <v>37</v>
      </c>
      <c r="E36" s="145"/>
      <c r="F36" s="145"/>
      <c r="G36" s="145"/>
      <c r="H36" s="145"/>
      <c r="I36" s="182" t="e">
        <f>VLOOKUP(A36,[1]Tabelle2!$A$58:$B$68,2,TRUE)</f>
        <v>#N/A</v>
      </c>
    </row>
    <row r="37" spans="1:9" ht="12.75" customHeight="1">
      <c r="A37" s="211" t="s">
        <v>156</v>
      </c>
      <c r="B37" s="179" t="s">
        <v>450</v>
      </c>
      <c r="C37" s="179" t="s">
        <v>451</v>
      </c>
      <c r="D37" s="145" t="s">
        <v>106</v>
      </c>
      <c r="E37" s="145" t="s">
        <v>350</v>
      </c>
      <c r="F37" s="145" t="s">
        <v>18</v>
      </c>
      <c r="G37" s="145" t="s">
        <v>106</v>
      </c>
      <c r="H37" s="145"/>
      <c r="I37" s="182" t="str">
        <f>VLOOKUP(A37,[1]Tabelle2!$A$58:$B$68,2,TRUE)</f>
        <v>Tier II</v>
      </c>
    </row>
    <row r="38" spans="1:9" ht="12.75" customHeight="1">
      <c r="A38" s="211"/>
      <c r="B38" s="179"/>
      <c r="C38" s="179"/>
      <c r="D38" s="145" t="s">
        <v>25</v>
      </c>
      <c r="E38" s="145" t="s">
        <v>452</v>
      </c>
      <c r="F38" s="145" t="s">
        <v>445</v>
      </c>
      <c r="G38" s="145" t="s">
        <v>25</v>
      </c>
      <c r="H38" s="145"/>
      <c r="I38" s="182"/>
    </row>
    <row r="39" spans="1:9" ht="12.75" customHeight="1">
      <c r="A39" s="211"/>
      <c r="B39" s="179"/>
      <c r="C39" s="179"/>
      <c r="D39" s="166" t="s">
        <v>155</v>
      </c>
      <c r="E39" s="166" t="s">
        <v>453</v>
      </c>
      <c r="F39" s="145"/>
      <c r="G39" s="166" t="s">
        <v>155</v>
      </c>
      <c r="H39" s="145"/>
      <c r="I39" s="182"/>
    </row>
    <row r="40" spans="1:9" ht="12.75" customHeight="1">
      <c r="A40" s="211"/>
      <c r="B40" s="179"/>
      <c r="C40" s="179"/>
      <c r="D40" s="145"/>
      <c r="E40" s="145"/>
      <c r="F40" s="145"/>
      <c r="G40" s="145" t="s">
        <v>81</v>
      </c>
      <c r="H40" s="145"/>
      <c r="I40" s="182"/>
    </row>
    <row r="41" spans="1:9">
      <c r="A41" s="211"/>
      <c r="B41" s="179"/>
      <c r="C41" s="179"/>
      <c r="D41" s="166"/>
      <c r="E41" s="166"/>
      <c r="F41" s="166" t="s">
        <v>20</v>
      </c>
      <c r="G41" s="166" t="s">
        <v>66</v>
      </c>
      <c r="H41" s="166"/>
      <c r="I41" s="182" t="e">
        <f>VLOOKUP(A41,[1]Tabelle2!$A$58:$B$68,2,TRUE)</f>
        <v>#N/A</v>
      </c>
    </row>
    <row r="42" spans="1:9" ht="39">
      <c r="A42" s="211" t="s">
        <v>454</v>
      </c>
      <c r="B42" s="179" t="s">
        <v>455</v>
      </c>
      <c r="C42" s="178" t="s">
        <v>456</v>
      </c>
      <c r="D42" s="178" t="s">
        <v>49</v>
      </c>
      <c r="E42" s="145" t="s">
        <v>457</v>
      </c>
      <c r="F42" s="145"/>
      <c r="G42" s="145"/>
      <c r="H42" s="145"/>
      <c r="I42" s="182" t="str">
        <f>VLOOKUP(A42,[1]Tabelle2!$A$58:$B$68,2,TRUE)</f>
        <v>Tier III</v>
      </c>
    </row>
    <row r="43" spans="1:9" ht="39">
      <c r="A43" s="211"/>
      <c r="B43" s="179"/>
      <c r="C43" s="178"/>
      <c r="D43" s="178"/>
      <c r="E43" s="145" t="s">
        <v>458</v>
      </c>
      <c r="F43" s="145"/>
      <c r="G43" s="145"/>
      <c r="H43" s="145"/>
      <c r="I43" s="182" t="e">
        <f>VLOOKUP(A43,[1]Tabelle2!$A$58:$B$68,2,TRUE)</f>
        <v>#N/A</v>
      </c>
    </row>
    <row r="44" spans="1:9" ht="65">
      <c r="A44" s="152" t="s">
        <v>459</v>
      </c>
      <c r="B44" s="146" t="s">
        <v>460</v>
      </c>
      <c r="C44" s="146" t="s">
        <v>461</v>
      </c>
      <c r="D44" s="145"/>
      <c r="E44" s="145"/>
      <c r="F44" s="145"/>
      <c r="G44" s="145" t="s">
        <v>462</v>
      </c>
      <c r="H44" s="145"/>
      <c r="I44" s="148" t="str">
        <f>VLOOKUP(A44,[1]Tabelle2!$A$58:$B$68,2,TRUE)</f>
        <v>Tier II</v>
      </c>
    </row>
    <row r="45" spans="1:9" ht="192" customHeight="1">
      <c r="A45" s="211" t="s">
        <v>103</v>
      </c>
      <c r="B45" s="179" t="s">
        <v>463</v>
      </c>
      <c r="C45" s="179" t="s">
        <v>464</v>
      </c>
      <c r="D45" s="166" t="s">
        <v>101</v>
      </c>
      <c r="E45" s="142"/>
      <c r="F45" s="167" t="s">
        <v>20</v>
      </c>
      <c r="G45" s="167" t="s">
        <v>465</v>
      </c>
      <c r="H45" s="167"/>
      <c r="I45" s="182" t="str">
        <f>VLOOKUP(A45,[1]Tabelle2!$A$58:$B$68,2,TRUE)</f>
        <v>Tier I</v>
      </c>
    </row>
    <row r="46" spans="1:9" ht="11.25" customHeight="1">
      <c r="A46" s="211"/>
      <c r="B46" s="179"/>
      <c r="C46" s="216"/>
      <c r="D46" s="166" t="s">
        <v>102</v>
      </c>
      <c r="E46" s="167"/>
      <c r="F46" s="167"/>
      <c r="G46" s="167"/>
      <c r="H46" s="167"/>
      <c r="I46" s="182"/>
    </row>
    <row r="47" spans="1:9" ht="11.25" customHeight="1">
      <c r="A47" s="211"/>
      <c r="B47" s="179"/>
      <c r="C47" s="216"/>
      <c r="D47" s="166" t="s">
        <v>157</v>
      </c>
      <c r="E47" s="167"/>
      <c r="F47" s="167"/>
      <c r="G47" s="167"/>
      <c r="H47" s="167"/>
      <c r="I47" s="182"/>
    </row>
    <row r="48" spans="1:9" ht="11.25" customHeight="1">
      <c r="A48" s="211"/>
      <c r="B48" s="179"/>
      <c r="C48" s="216"/>
      <c r="D48" s="166"/>
      <c r="E48" s="167"/>
      <c r="F48" s="167"/>
      <c r="G48" s="167" t="s">
        <v>45</v>
      </c>
      <c r="H48" s="167"/>
      <c r="I48" s="182"/>
    </row>
    <row r="49" spans="1:9" ht="13">
      <c r="A49" s="211"/>
      <c r="B49" s="179"/>
      <c r="C49" s="216"/>
      <c r="D49" s="166"/>
      <c r="E49" s="167"/>
      <c r="F49" s="167"/>
      <c r="G49" s="167" t="s">
        <v>315</v>
      </c>
      <c r="H49" s="167"/>
      <c r="I49" s="182"/>
    </row>
    <row r="50" spans="1:9" ht="108" customHeight="1">
      <c r="A50" s="211" t="s">
        <v>63</v>
      </c>
      <c r="B50" s="179" t="s">
        <v>466</v>
      </c>
      <c r="C50" s="179" t="s">
        <v>467</v>
      </c>
      <c r="D50" s="167" t="s">
        <v>468</v>
      </c>
      <c r="E50" s="143" t="s">
        <v>469</v>
      </c>
      <c r="F50" s="167" t="s">
        <v>244</v>
      </c>
      <c r="G50" s="167" t="s">
        <v>462</v>
      </c>
      <c r="H50" s="167"/>
      <c r="I50" s="182" t="str">
        <f>VLOOKUP(A50,[1]Tabelle2!$A$58:$B$68,2,TRUE)</f>
        <v>Tier I</v>
      </c>
    </row>
    <row r="51" spans="1:9" ht="13">
      <c r="A51" s="211"/>
      <c r="B51" s="179"/>
      <c r="C51" s="216"/>
      <c r="D51" s="167"/>
      <c r="E51" s="167"/>
      <c r="F51" s="167"/>
      <c r="G51" s="167" t="s">
        <v>106</v>
      </c>
      <c r="H51" s="167"/>
      <c r="I51" s="182"/>
    </row>
    <row r="52" spans="1:9" ht="13">
      <c r="A52" s="211"/>
      <c r="B52" s="179"/>
      <c r="C52" s="216"/>
      <c r="D52" s="167"/>
      <c r="E52" s="167"/>
      <c r="F52" s="167"/>
      <c r="G52" s="167" t="s">
        <v>470</v>
      </c>
      <c r="H52" s="167" t="s">
        <v>471</v>
      </c>
      <c r="I52" s="182"/>
    </row>
    <row r="55" spans="1:9">
      <c r="A55" s="32"/>
      <c r="I55" s="27"/>
    </row>
    <row r="56" spans="1:9">
      <c r="A56" s="33"/>
      <c r="I56" s="28"/>
    </row>
    <row r="57" spans="1:9">
      <c r="A57" s="33"/>
      <c r="I57" s="28"/>
    </row>
  </sheetData>
  <customSheetViews>
    <customSheetView guid="{1723F9A7-0950-4ABF-9651-477E6367139F}" fitToPage="1" hiddenColumns="1">
      <pane xSplit="1" ySplit="4" topLeftCell="C11" activePane="bottomRight" state="frozen"/>
      <selection pane="bottomRight" activeCell="G5" sqref="G5"/>
      <pageMargins left="0" right="0" top="0" bottom="0" header="0" footer="0"/>
      <pageSetup paperSize="8" scale="67"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1">
    <mergeCell ref="B42:B43"/>
    <mergeCell ref="A42:A43"/>
    <mergeCell ref="A31:A36"/>
    <mergeCell ref="B31:B36"/>
    <mergeCell ref="C31:C36"/>
    <mergeCell ref="A37:A41"/>
    <mergeCell ref="B37:B41"/>
    <mergeCell ref="C37:C41"/>
    <mergeCell ref="I50:I52"/>
    <mergeCell ref="A50:A52"/>
    <mergeCell ref="B50:B52"/>
    <mergeCell ref="A45:A49"/>
    <mergeCell ref="B45:B49"/>
    <mergeCell ref="C50:C52"/>
    <mergeCell ref="C45:C49"/>
    <mergeCell ref="A1:D1"/>
    <mergeCell ref="A2:A4"/>
    <mergeCell ref="B2:B4"/>
    <mergeCell ref="D2:D4"/>
    <mergeCell ref="C2:C4"/>
    <mergeCell ref="A26:A30"/>
    <mergeCell ref="B26:B30"/>
    <mergeCell ref="F2:F4"/>
    <mergeCell ref="A5:A11"/>
    <mergeCell ref="B5:B11"/>
    <mergeCell ref="C5:C11"/>
    <mergeCell ref="B12:B18"/>
    <mergeCell ref="C12:C18"/>
    <mergeCell ref="A12:A18"/>
    <mergeCell ref="E2:E4"/>
    <mergeCell ref="A21:A25"/>
    <mergeCell ref="B21:B25"/>
    <mergeCell ref="C21:C25"/>
    <mergeCell ref="C19:C20"/>
    <mergeCell ref="A19:A20"/>
    <mergeCell ref="B19:B20"/>
    <mergeCell ref="G2:G4"/>
    <mergeCell ref="H2:H4"/>
    <mergeCell ref="I45:I49"/>
    <mergeCell ref="C26:C30"/>
    <mergeCell ref="I42:I43"/>
    <mergeCell ref="I2:I4"/>
    <mergeCell ref="I5:I11"/>
    <mergeCell ref="I12:I18"/>
    <mergeCell ref="I19:I20"/>
    <mergeCell ref="I21:I25"/>
    <mergeCell ref="I31:I36"/>
    <mergeCell ref="I37:I41"/>
    <mergeCell ref="I26:I30"/>
    <mergeCell ref="D42:D43"/>
    <mergeCell ref="C42:C43"/>
  </mergeCells>
  <pageMargins left="0.70866141732283472" right="0.70866141732283472" top="0.74803149606299213" bottom="0.74803149606299213" header="0.31496062992125984" footer="0.31496062992125984"/>
  <pageSetup paperSize="9" scale="76" fitToHeight="0" orientation="landscape" r:id="rId2"/>
  <headerFooter>
    <oddHeader xml:space="preserve">&amp;CData availability of "minimum" disaggregation&amp;R
</oddHeader>
    <oddFooter xml:space="preserve">&amp;L&amp;"-,Standard"&amp;9
</oddFooter>
  </headerFooter>
  <ignoredErrors>
    <ignoredError sqref="A50 A30:A37 A11 A5:A6 A12:A13 A18:A19 A21:A22 A25:A27 A41:A4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pageSetUpPr fitToPage="1"/>
  </sheetPr>
  <dimension ref="A1:I87"/>
  <sheetViews>
    <sheetView zoomScale="120" zoomScaleNormal="120" workbookViewId="0">
      <pane xSplit="1" ySplit="4" topLeftCell="B17" activePane="bottomRight" state="frozen"/>
      <selection pane="topRight" activeCell="E32" sqref="E32:E34"/>
      <selection pane="bottomLeft" activeCell="E32" sqref="E32:E34"/>
      <selection pane="bottomRight" activeCell="D32" sqref="D32"/>
    </sheetView>
  </sheetViews>
  <sheetFormatPr baseColWidth="10" defaultColWidth="12" defaultRowHeight="12"/>
  <cols>
    <col min="1" max="1" width="9.19921875" style="37" customWidth="1"/>
    <col min="2" max="2" width="32" style="1" customWidth="1"/>
    <col min="3" max="3" width="66.59765625" style="5" customWidth="1"/>
    <col min="4" max="4" width="23.59765625" style="73" customWidth="1"/>
    <col min="5" max="5" width="23.59765625" style="1" customWidth="1"/>
    <col min="6" max="8" width="23.59765625" style="73" customWidth="1"/>
    <col min="9" max="9" width="11.3984375" style="4" customWidth="1"/>
    <col min="10" max="16384" width="12" style="1"/>
  </cols>
  <sheetData>
    <row r="1" spans="1:9" ht="16">
      <c r="A1" s="220" t="s">
        <v>472</v>
      </c>
      <c r="B1" s="220"/>
      <c r="C1" s="220"/>
      <c r="D1" s="220"/>
      <c r="E1" s="157"/>
      <c r="G1" s="74"/>
      <c r="H1" s="74"/>
      <c r="I1" s="1"/>
    </row>
    <row r="2" spans="1:9" s="7" customFormat="1" ht="12" customHeight="1">
      <c r="A2" s="172" t="s">
        <v>24</v>
      </c>
      <c r="B2" s="180" t="s">
        <v>204</v>
      </c>
      <c r="C2" s="174" t="s">
        <v>205</v>
      </c>
      <c r="D2" s="199" t="s">
        <v>273</v>
      </c>
      <c r="E2" s="174" t="s">
        <v>207</v>
      </c>
      <c r="F2" s="199" t="s">
        <v>208</v>
      </c>
      <c r="G2" s="180" t="s">
        <v>209</v>
      </c>
      <c r="H2" s="180" t="s">
        <v>210</v>
      </c>
      <c r="I2" s="174" t="s">
        <v>211</v>
      </c>
    </row>
    <row r="3" spans="1:9" s="7" customFormat="1">
      <c r="A3" s="172"/>
      <c r="B3" s="180"/>
      <c r="C3" s="175"/>
      <c r="D3" s="199"/>
      <c r="E3" s="175"/>
      <c r="F3" s="199"/>
      <c r="G3" s="180"/>
      <c r="H3" s="180"/>
      <c r="I3" s="175"/>
    </row>
    <row r="4" spans="1:9" s="7" customFormat="1">
      <c r="A4" s="172"/>
      <c r="B4" s="180"/>
      <c r="C4" s="176"/>
      <c r="D4" s="199"/>
      <c r="E4" s="176"/>
      <c r="F4" s="199"/>
      <c r="G4" s="180"/>
      <c r="H4" s="180"/>
      <c r="I4" s="176"/>
    </row>
    <row r="5" spans="1:9" ht="39">
      <c r="A5" s="152" t="s">
        <v>473</v>
      </c>
      <c r="B5" s="146" t="s">
        <v>474</v>
      </c>
      <c r="C5" s="146" t="s">
        <v>475</v>
      </c>
      <c r="D5" s="145"/>
      <c r="E5" s="8"/>
      <c r="F5" s="145"/>
      <c r="G5" s="145"/>
      <c r="H5" s="145"/>
      <c r="I5" s="148" t="str">
        <f>VLOOKUP(A5,[1]Tabelle2!$A$70:$B$83,2,TRUE)</f>
        <v>Tier III</v>
      </c>
    </row>
    <row r="6" spans="1:9" ht="12.75" customHeight="1">
      <c r="A6" s="217" t="s">
        <v>476</v>
      </c>
      <c r="B6" s="179" t="s">
        <v>477</v>
      </c>
      <c r="C6" s="179" t="s">
        <v>478</v>
      </c>
      <c r="D6" s="145" t="s">
        <v>55</v>
      </c>
      <c r="E6" s="145"/>
      <c r="F6" s="145" t="s">
        <v>20</v>
      </c>
      <c r="G6" s="145"/>
      <c r="H6" s="145"/>
      <c r="I6" s="182" t="str">
        <f>VLOOKUP(A6,[1]Tabelle2!$A$70:$B$83,2,TRUE)</f>
        <v>Tier II</v>
      </c>
    </row>
    <row r="7" spans="1:9" ht="39.75" customHeight="1">
      <c r="A7" s="218"/>
      <c r="B7" s="179"/>
      <c r="C7" s="179"/>
      <c r="D7" s="146" t="s">
        <v>395</v>
      </c>
      <c r="E7" s="146" t="s">
        <v>479</v>
      </c>
      <c r="F7" s="145"/>
      <c r="G7" s="167" t="s">
        <v>25</v>
      </c>
      <c r="H7" s="145"/>
      <c r="I7" s="182"/>
    </row>
    <row r="8" spans="1:9" ht="12.75" customHeight="1">
      <c r="A8" s="218"/>
      <c r="B8" s="179"/>
      <c r="C8" s="179"/>
      <c r="D8" s="145"/>
      <c r="E8" s="145"/>
      <c r="F8" s="145"/>
      <c r="G8" s="145" t="s">
        <v>55</v>
      </c>
      <c r="H8" s="145"/>
      <c r="I8" s="182"/>
    </row>
    <row r="9" spans="1:9" ht="12.75" customHeight="1">
      <c r="A9" s="218"/>
      <c r="B9" s="179"/>
      <c r="C9" s="179"/>
      <c r="D9" s="145"/>
      <c r="E9" s="145"/>
      <c r="F9" s="145"/>
      <c r="G9" s="145" t="s">
        <v>480</v>
      </c>
      <c r="H9" s="145"/>
      <c r="I9" s="182"/>
    </row>
    <row r="10" spans="1:9" ht="12.75" customHeight="1">
      <c r="A10" s="218"/>
      <c r="B10" s="179"/>
      <c r="C10" s="179"/>
      <c r="D10" s="145"/>
      <c r="E10" s="145"/>
      <c r="F10" s="145"/>
      <c r="G10" s="145" t="s">
        <v>396</v>
      </c>
      <c r="H10" s="145"/>
      <c r="I10" s="182"/>
    </row>
    <row r="11" spans="1:9" ht="12.75" customHeight="1">
      <c r="A11" s="218"/>
      <c r="B11" s="179"/>
      <c r="C11" s="179"/>
      <c r="D11" s="145"/>
      <c r="E11" s="145"/>
      <c r="F11" s="145"/>
      <c r="G11" s="145" t="s">
        <v>434</v>
      </c>
      <c r="H11" s="145"/>
      <c r="I11" s="182"/>
    </row>
    <row r="12" spans="1:9" ht="12.75" customHeight="1">
      <c r="A12" s="218"/>
      <c r="B12" s="179"/>
      <c r="C12" s="179"/>
      <c r="D12" s="145"/>
      <c r="E12" s="145"/>
      <c r="F12" s="145"/>
      <c r="G12" s="145" t="s">
        <v>39</v>
      </c>
      <c r="H12" s="145"/>
      <c r="I12" s="182"/>
    </row>
    <row r="13" spans="1:9" ht="12.75" customHeight="1">
      <c r="A13" s="218"/>
      <c r="B13" s="179"/>
      <c r="C13" s="179"/>
      <c r="D13" s="145"/>
      <c r="E13" s="145"/>
      <c r="F13" s="145"/>
      <c r="G13" s="145" t="s">
        <v>481</v>
      </c>
      <c r="H13" s="145"/>
      <c r="I13" s="182"/>
    </row>
    <row r="14" spans="1:9" ht="13">
      <c r="A14" s="219"/>
      <c r="B14" s="179"/>
      <c r="C14" s="179"/>
      <c r="D14" s="166"/>
      <c r="E14" s="166"/>
      <c r="F14" s="146" t="s">
        <v>18</v>
      </c>
      <c r="G14" s="166" t="s">
        <v>306</v>
      </c>
      <c r="H14" s="145"/>
      <c r="I14" s="182" t="e">
        <f>VLOOKUP(A14,[1]Tabelle2!$A$70:$B$83,2,TRUE)</f>
        <v>#N/A</v>
      </c>
    </row>
    <row r="15" spans="1:9" ht="12.75" customHeight="1">
      <c r="A15" s="217" t="s">
        <v>482</v>
      </c>
      <c r="B15" s="179" t="s">
        <v>477</v>
      </c>
      <c r="C15" s="179" t="s">
        <v>483</v>
      </c>
      <c r="D15" s="146" t="s">
        <v>25</v>
      </c>
      <c r="E15" s="146"/>
      <c r="F15" s="146"/>
      <c r="G15" s="167" t="s">
        <v>434</v>
      </c>
      <c r="H15" s="145"/>
      <c r="I15" s="182" t="str">
        <f>VLOOKUP(A15,[1]Tabelle2!$A$70:$B$83,2,TRUE)</f>
        <v>Tier II</v>
      </c>
    </row>
    <row r="16" spans="1:9" ht="13">
      <c r="A16" s="219"/>
      <c r="B16" s="179"/>
      <c r="C16" s="179"/>
      <c r="D16" s="146" t="s">
        <v>92</v>
      </c>
      <c r="E16" s="146"/>
      <c r="F16" s="146"/>
      <c r="G16" s="167" t="s">
        <v>39</v>
      </c>
      <c r="H16" s="145"/>
      <c r="I16" s="182" t="e">
        <f>VLOOKUP(A16,[1]Tabelle2!$A$70:$B$83,2,TRUE)</f>
        <v>#N/A</v>
      </c>
    </row>
    <row r="17" spans="1:9" ht="12.75" customHeight="1">
      <c r="A17" s="217" t="s">
        <v>484</v>
      </c>
      <c r="B17" s="179" t="s">
        <v>485</v>
      </c>
      <c r="C17" s="179" t="s">
        <v>486</v>
      </c>
      <c r="D17" s="167" t="s">
        <v>487</v>
      </c>
      <c r="E17" s="49" t="s">
        <v>488</v>
      </c>
      <c r="F17" s="167" t="s">
        <v>489</v>
      </c>
      <c r="G17" s="166" t="s">
        <v>25</v>
      </c>
      <c r="H17" s="145"/>
      <c r="I17" s="182" t="str">
        <f>VLOOKUP(A17,[1]Tabelle2!$A$70:$B$83,2,TRUE)</f>
        <v>Tier II</v>
      </c>
    </row>
    <row r="18" spans="1:9" ht="12.75" customHeight="1">
      <c r="A18" s="218"/>
      <c r="B18" s="179"/>
      <c r="C18" s="179"/>
      <c r="D18" s="167"/>
      <c r="E18" s="49"/>
      <c r="F18" s="167"/>
      <c r="G18" s="145" t="s">
        <v>66</v>
      </c>
      <c r="H18" s="145"/>
      <c r="I18" s="182"/>
    </row>
    <row r="19" spans="1:9" ht="12.75" customHeight="1">
      <c r="A19" s="218"/>
      <c r="B19" s="179"/>
      <c r="C19" s="179"/>
      <c r="D19" s="167"/>
      <c r="E19" s="49"/>
      <c r="F19" s="167"/>
      <c r="G19" s="145" t="s">
        <v>357</v>
      </c>
      <c r="H19" s="145"/>
      <c r="I19" s="182"/>
    </row>
    <row r="20" spans="1:9" ht="12.75" customHeight="1">
      <c r="A20" s="218"/>
      <c r="B20" s="179"/>
      <c r="C20" s="179"/>
      <c r="D20" s="167"/>
      <c r="E20" s="49"/>
      <c r="F20" s="167"/>
      <c r="G20" s="145" t="s">
        <v>306</v>
      </c>
      <c r="H20" s="145"/>
      <c r="I20" s="182"/>
    </row>
    <row r="21" spans="1:9" ht="12.75" customHeight="1">
      <c r="A21" s="218"/>
      <c r="B21" s="179"/>
      <c r="C21" s="179"/>
      <c r="D21" s="167"/>
      <c r="E21" s="49"/>
      <c r="F21" s="167"/>
      <c r="G21" s="145" t="s">
        <v>396</v>
      </c>
      <c r="H21" s="145"/>
      <c r="I21" s="182"/>
    </row>
    <row r="22" spans="1:9">
      <c r="A22" s="219"/>
      <c r="B22" s="179"/>
      <c r="C22" s="179"/>
      <c r="D22" s="166"/>
      <c r="E22" s="166"/>
      <c r="F22" s="166"/>
      <c r="G22" s="166" t="s">
        <v>434</v>
      </c>
      <c r="H22" s="145"/>
      <c r="I22" s="182"/>
    </row>
    <row r="23" spans="1:9" ht="18.75" customHeight="1">
      <c r="A23" s="217" t="s">
        <v>490</v>
      </c>
      <c r="B23" s="179" t="s">
        <v>485</v>
      </c>
      <c r="C23" s="179" t="s">
        <v>491</v>
      </c>
      <c r="D23" s="146" t="s">
        <v>395</v>
      </c>
      <c r="E23" s="50" t="s">
        <v>492</v>
      </c>
      <c r="F23" s="146" t="s">
        <v>445</v>
      </c>
      <c r="G23" s="166" t="s">
        <v>25</v>
      </c>
      <c r="H23" s="167"/>
      <c r="I23" s="182" t="str">
        <f>VLOOKUP(A23,[1]Tabelle2!$A$70:$B$83,2,TRUE)</f>
        <v>Tier II</v>
      </c>
    </row>
    <row r="24" spans="1:9" ht="13">
      <c r="A24" s="218"/>
      <c r="B24" s="179"/>
      <c r="C24" s="179"/>
      <c r="D24" s="146"/>
      <c r="E24" s="50"/>
      <c r="F24" s="146"/>
      <c r="G24" s="145" t="s">
        <v>66</v>
      </c>
      <c r="H24" s="167"/>
      <c r="I24" s="182"/>
    </row>
    <row r="25" spans="1:9" ht="13">
      <c r="A25" s="218"/>
      <c r="B25" s="179"/>
      <c r="C25" s="179"/>
      <c r="D25" s="146"/>
      <c r="E25" s="50"/>
      <c r="F25" s="146"/>
      <c r="G25" s="145" t="s">
        <v>357</v>
      </c>
      <c r="H25" s="167"/>
      <c r="I25" s="182"/>
    </row>
    <row r="26" spans="1:9" ht="13">
      <c r="A26" s="218"/>
      <c r="B26" s="179"/>
      <c r="C26" s="179"/>
      <c r="D26" s="146"/>
      <c r="E26" s="50"/>
      <c r="F26" s="146"/>
      <c r="G26" s="145" t="s">
        <v>306</v>
      </c>
      <c r="H26" s="167"/>
      <c r="I26" s="182"/>
    </row>
    <row r="27" spans="1:9" ht="13">
      <c r="A27" s="218"/>
      <c r="B27" s="179"/>
      <c r="C27" s="179"/>
      <c r="D27" s="146"/>
      <c r="E27" s="50"/>
      <c r="F27" s="146"/>
      <c r="G27" s="145" t="s">
        <v>396</v>
      </c>
      <c r="H27" s="167"/>
      <c r="I27" s="182"/>
    </row>
    <row r="28" spans="1:9">
      <c r="A28" s="219"/>
      <c r="B28" s="179"/>
      <c r="C28" s="179"/>
      <c r="D28" s="146"/>
      <c r="E28" s="50"/>
      <c r="F28" s="146"/>
      <c r="G28" s="166" t="s">
        <v>434</v>
      </c>
      <c r="H28" s="167"/>
      <c r="I28" s="182"/>
    </row>
    <row r="29" spans="1:9" ht="12.75" customHeight="1">
      <c r="A29" s="217" t="s">
        <v>44</v>
      </c>
      <c r="B29" s="179" t="s">
        <v>493</v>
      </c>
      <c r="C29" s="179" t="s">
        <v>494</v>
      </c>
      <c r="D29" s="146" t="s">
        <v>106</v>
      </c>
      <c r="E29" s="50" t="s">
        <v>350</v>
      </c>
      <c r="F29" s="146" t="s">
        <v>18</v>
      </c>
      <c r="G29" s="167" t="s">
        <v>106</v>
      </c>
      <c r="H29" s="167"/>
      <c r="I29" s="182" t="str">
        <f>VLOOKUP(A29,[1]Tabelle2!$A$70:$B$83,2,TRUE)</f>
        <v>Tier II</v>
      </c>
    </row>
    <row r="30" spans="1:9" ht="13">
      <c r="A30" s="218"/>
      <c r="B30" s="179"/>
      <c r="C30" s="179"/>
      <c r="D30" s="146" t="s">
        <v>25</v>
      </c>
      <c r="E30" s="50"/>
      <c r="F30" s="146" t="s">
        <v>20</v>
      </c>
      <c r="G30" s="167"/>
      <c r="H30" s="167"/>
      <c r="I30" s="182"/>
    </row>
    <row r="31" spans="1:9" ht="13">
      <c r="A31" s="218"/>
      <c r="B31" s="179"/>
      <c r="C31" s="179"/>
      <c r="D31" s="167" t="s">
        <v>59</v>
      </c>
      <c r="E31" s="49"/>
      <c r="F31" s="167" t="s">
        <v>20</v>
      </c>
      <c r="G31" s="167"/>
      <c r="H31" s="167"/>
      <c r="I31" s="182"/>
    </row>
    <row r="32" spans="1:9" ht="13">
      <c r="A32" s="219"/>
      <c r="B32" s="179"/>
      <c r="C32" s="179"/>
      <c r="D32" s="49" t="s">
        <v>495</v>
      </c>
      <c r="E32" s="49" t="s">
        <v>176</v>
      </c>
      <c r="F32" s="167" t="s">
        <v>18</v>
      </c>
      <c r="G32" s="167"/>
      <c r="H32" s="167"/>
      <c r="I32" s="182"/>
    </row>
    <row r="33" spans="1:9" ht="72" customHeight="1">
      <c r="A33" s="217" t="s">
        <v>78</v>
      </c>
      <c r="B33" s="179" t="s">
        <v>496</v>
      </c>
      <c r="C33" s="179" t="s">
        <v>497</v>
      </c>
      <c r="D33" s="74" t="s">
        <v>498</v>
      </c>
      <c r="E33" s="51" t="s">
        <v>499</v>
      </c>
      <c r="F33" s="74" t="s">
        <v>20</v>
      </c>
      <c r="G33" s="167"/>
      <c r="H33" s="167"/>
      <c r="I33" s="182" t="str">
        <f>VLOOKUP(A33,[1]Tabelle2!$A$70:$B$83,2,TRUE)</f>
        <v>Tier I (a)/ Tier III (b)</v>
      </c>
    </row>
    <row r="34" spans="1:9" ht="13">
      <c r="A34" s="218"/>
      <c r="B34" s="179"/>
      <c r="C34" s="179"/>
      <c r="D34" s="74"/>
      <c r="E34" s="51"/>
      <c r="F34" s="74"/>
      <c r="G34" s="167" t="s">
        <v>500</v>
      </c>
      <c r="H34" s="167"/>
      <c r="I34" s="182"/>
    </row>
    <row r="35" spans="1:9" ht="13">
      <c r="A35" s="218"/>
      <c r="B35" s="179"/>
      <c r="C35" s="179"/>
      <c r="D35" s="74"/>
      <c r="E35" s="51"/>
      <c r="F35" s="74"/>
      <c r="G35" s="167" t="s">
        <v>501</v>
      </c>
      <c r="H35" s="167"/>
      <c r="I35" s="182"/>
    </row>
    <row r="36" spans="1:9" ht="26">
      <c r="A36" s="218"/>
      <c r="B36" s="179"/>
      <c r="C36" s="179"/>
      <c r="D36" s="74"/>
      <c r="E36" s="51"/>
      <c r="F36" s="74"/>
      <c r="G36" s="167" t="s">
        <v>502</v>
      </c>
      <c r="H36" s="167" t="s">
        <v>503</v>
      </c>
      <c r="I36" s="182"/>
    </row>
    <row r="37" spans="1:9" ht="26">
      <c r="A37" s="218"/>
      <c r="B37" s="179"/>
      <c r="C37" s="179"/>
      <c r="D37" s="74"/>
      <c r="E37" s="51"/>
      <c r="F37" s="74"/>
      <c r="G37" s="167" t="s">
        <v>504</v>
      </c>
      <c r="H37" s="167" t="s">
        <v>505</v>
      </c>
      <c r="I37" s="182"/>
    </row>
    <row r="38" spans="1:9" ht="13">
      <c r="A38" s="219"/>
      <c r="B38" s="179"/>
      <c r="C38" s="179"/>
      <c r="D38" s="74"/>
      <c r="E38" s="51"/>
      <c r="F38" s="74"/>
      <c r="G38" s="167" t="s">
        <v>506</v>
      </c>
      <c r="H38" s="167"/>
      <c r="I38" s="182"/>
    </row>
    <row r="39" spans="1:9" ht="72" customHeight="1">
      <c r="A39" s="217" t="s">
        <v>507</v>
      </c>
      <c r="B39" s="179" t="s">
        <v>496</v>
      </c>
      <c r="C39" s="179" t="s">
        <v>508</v>
      </c>
      <c r="D39" s="74"/>
      <c r="E39" s="51"/>
      <c r="F39" s="74"/>
      <c r="G39" s="167" t="s">
        <v>106</v>
      </c>
      <c r="H39" s="167"/>
      <c r="I39" s="211" t="str">
        <f>VLOOKUP(A39,[1]Tabelle2!$A$70:$B$83,2,TRUE)</f>
        <v>Tier I</v>
      </c>
    </row>
    <row r="40" spans="1:9" ht="13">
      <c r="A40" s="218"/>
      <c r="B40" s="179"/>
      <c r="C40" s="179"/>
      <c r="D40" s="74"/>
      <c r="E40" s="51"/>
      <c r="F40" s="74"/>
      <c r="G40" s="167" t="s">
        <v>90</v>
      </c>
      <c r="H40" s="167"/>
      <c r="I40" s="211"/>
    </row>
    <row r="41" spans="1:9" ht="13">
      <c r="A41" s="219"/>
      <c r="B41" s="179"/>
      <c r="C41" s="179"/>
      <c r="D41" s="74"/>
      <c r="E41" s="51"/>
      <c r="F41" s="74"/>
      <c r="G41" s="167" t="s">
        <v>509</v>
      </c>
      <c r="H41" s="167" t="s">
        <v>510</v>
      </c>
      <c r="I41" s="211"/>
    </row>
    <row r="42" spans="1:9" ht="17.25" customHeight="1">
      <c r="A42" s="217" t="s">
        <v>511</v>
      </c>
      <c r="B42" s="179" t="s">
        <v>512</v>
      </c>
      <c r="C42" s="179" t="s">
        <v>513</v>
      </c>
      <c r="D42" s="167" t="s">
        <v>487</v>
      </c>
      <c r="E42" s="49" t="s">
        <v>492</v>
      </c>
      <c r="F42" s="167" t="s">
        <v>445</v>
      </c>
      <c r="G42" s="167" t="s">
        <v>25</v>
      </c>
      <c r="H42" s="167"/>
      <c r="I42" s="182" t="str">
        <f>VLOOKUP(A42,[1]Tabelle2!$A$70:$B$83,2,TRUE)</f>
        <v>Tier II</v>
      </c>
    </row>
    <row r="43" spans="1:9" ht="13">
      <c r="A43" s="218"/>
      <c r="B43" s="179"/>
      <c r="C43" s="179"/>
      <c r="D43" s="167"/>
      <c r="E43" s="49"/>
      <c r="F43" s="167"/>
      <c r="G43" s="167" t="s">
        <v>306</v>
      </c>
      <c r="H43" s="167"/>
      <c r="I43" s="182"/>
    </row>
    <row r="44" spans="1:9" ht="13">
      <c r="A44" s="218"/>
      <c r="B44" s="179"/>
      <c r="C44" s="179"/>
      <c r="D44" s="167"/>
      <c r="E44" s="49"/>
      <c r="F44" s="167"/>
      <c r="G44" s="167" t="s">
        <v>357</v>
      </c>
      <c r="H44" s="167"/>
      <c r="I44" s="182"/>
    </row>
    <row r="45" spans="1:9" ht="13">
      <c r="A45" s="218"/>
      <c r="B45" s="179"/>
      <c r="C45" s="179"/>
      <c r="D45" s="167"/>
      <c r="E45" s="49"/>
      <c r="F45" s="167"/>
      <c r="G45" s="167" t="s">
        <v>396</v>
      </c>
      <c r="H45" s="167"/>
      <c r="I45" s="182"/>
    </row>
    <row r="46" spans="1:9" ht="13">
      <c r="A46" s="219"/>
      <c r="B46" s="179"/>
      <c r="C46" s="179"/>
      <c r="D46" s="167"/>
      <c r="E46" s="49"/>
      <c r="F46" s="167"/>
      <c r="G46" s="167" t="s">
        <v>514</v>
      </c>
      <c r="H46" s="167" t="s">
        <v>342</v>
      </c>
      <c r="I46" s="182"/>
    </row>
    <row r="47" spans="1:9" ht="12.75" customHeight="1">
      <c r="A47" s="217" t="s">
        <v>515</v>
      </c>
      <c r="B47" s="179" t="s">
        <v>512</v>
      </c>
      <c r="C47" s="179" t="s">
        <v>516</v>
      </c>
      <c r="D47" s="167" t="s">
        <v>106</v>
      </c>
      <c r="E47" s="49"/>
      <c r="F47" s="167"/>
      <c r="G47" s="167"/>
      <c r="H47" s="167"/>
      <c r="I47" s="148" t="str">
        <f>VLOOKUP(A42,[1]Tabelle2!$A$70:$B$83,2,TRUE)</f>
        <v>Tier II</v>
      </c>
    </row>
    <row r="48" spans="1:9" ht="13">
      <c r="A48" s="219"/>
      <c r="B48" s="179"/>
      <c r="C48" s="179"/>
      <c r="D48" s="145" t="s">
        <v>287</v>
      </c>
      <c r="E48" s="47"/>
      <c r="F48" s="145"/>
      <c r="G48" s="167"/>
      <c r="H48" s="167"/>
      <c r="I48" s="148" t="str">
        <f>VLOOKUP(A47,[1]Tabelle2!$A$70:$B$83,2,TRUE)</f>
        <v>Tier III</v>
      </c>
    </row>
    <row r="49" spans="1:9" ht="12.75" customHeight="1">
      <c r="A49" s="217" t="s">
        <v>159</v>
      </c>
      <c r="B49" s="179" t="s">
        <v>517</v>
      </c>
      <c r="C49" s="179" t="s">
        <v>518</v>
      </c>
      <c r="D49" s="145" t="s">
        <v>106</v>
      </c>
      <c r="E49" s="47"/>
      <c r="F49" s="145"/>
      <c r="G49" s="166"/>
      <c r="H49" s="167"/>
      <c r="I49" s="182" t="str">
        <f>VLOOKUP(A49,[1]Tabelle2!$A$70:$B$83,2,TRUE)</f>
        <v>Tier II</v>
      </c>
    </row>
    <row r="50" spans="1:9" ht="26">
      <c r="A50" s="219"/>
      <c r="B50" s="179"/>
      <c r="C50" s="179"/>
      <c r="D50" s="167" t="s">
        <v>519</v>
      </c>
      <c r="E50" s="49"/>
      <c r="F50" s="167"/>
      <c r="G50" s="166"/>
      <c r="H50" s="167"/>
      <c r="I50" s="182" t="e">
        <f>VLOOKUP(A50,[1]Tabelle2!$A$70:$B$83,2,TRUE)</f>
        <v>#N/A</v>
      </c>
    </row>
    <row r="51" spans="1:9" ht="104">
      <c r="A51" s="152" t="s">
        <v>520</v>
      </c>
      <c r="B51" s="146" t="s">
        <v>517</v>
      </c>
      <c r="C51" s="146" t="s">
        <v>521</v>
      </c>
      <c r="D51" s="145"/>
      <c r="E51" s="8"/>
      <c r="F51" s="145"/>
      <c r="G51" s="167"/>
      <c r="H51" s="167"/>
      <c r="I51" s="148" t="str">
        <f>VLOOKUP(A51,[1]Tabelle2!$A$70:$B$83,2,TRUE)</f>
        <v>Tier III</v>
      </c>
    </row>
    <row r="52" spans="1:9" ht="72" customHeight="1">
      <c r="A52" s="217" t="s">
        <v>522</v>
      </c>
      <c r="B52" s="179" t="s">
        <v>523</v>
      </c>
      <c r="C52" s="179" t="s">
        <v>524</v>
      </c>
      <c r="D52" s="145" t="s">
        <v>106</v>
      </c>
      <c r="E52" s="145" t="s">
        <v>350</v>
      </c>
      <c r="F52" s="145" t="s">
        <v>18</v>
      </c>
      <c r="G52" s="167" t="s">
        <v>106</v>
      </c>
      <c r="H52" s="167"/>
      <c r="I52" s="182" t="str">
        <f>VLOOKUP(A52,[1]Tabelle2!$A$70:$B$83,2,TRUE)</f>
        <v>Tier I</v>
      </c>
    </row>
    <row r="53" spans="1:9" ht="13">
      <c r="A53" s="218"/>
      <c r="B53" s="179"/>
      <c r="C53" s="179"/>
      <c r="D53" s="145"/>
      <c r="E53" s="145"/>
      <c r="F53" s="145"/>
      <c r="G53" s="167" t="s">
        <v>306</v>
      </c>
      <c r="H53" s="167" t="s">
        <v>333</v>
      </c>
      <c r="I53" s="182"/>
    </row>
    <row r="54" spans="1:9" ht="13">
      <c r="A54" s="218"/>
      <c r="B54" s="179"/>
      <c r="C54" s="179"/>
      <c r="D54" s="145"/>
      <c r="E54" s="145"/>
      <c r="F54" s="145"/>
      <c r="G54" s="167" t="s">
        <v>25</v>
      </c>
      <c r="H54" s="167"/>
      <c r="I54" s="182"/>
    </row>
    <row r="55" spans="1:9" ht="13">
      <c r="A55" s="218"/>
      <c r="B55" s="179"/>
      <c r="C55" s="179"/>
      <c r="D55" s="145"/>
      <c r="E55" s="145"/>
      <c r="F55" s="145"/>
      <c r="G55" s="167" t="s">
        <v>525</v>
      </c>
      <c r="H55" s="167"/>
      <c r="I55" s="182"/>
    </row>
    <row r="56" spans="1:9" ht="13">
      <c r="A56" s="218"/>
      <c r="B56" s="179"/>
      <c r="C56" s="179"/>
      <c r="D56" s="145"/>
      <c r="E56" s="145"/>
      <c r="F56" s="145"/>
      <c r="G56" s="167" t="s">
        <v>90</v>
      </c>
      <c r="H56" s="167"/>
      <c r="I56" s="182"/>
    </row>
    <row r="57" spans="1:9" ht="13">
      <c r="A57" s="219"/>
      <c r="B57" s="179"/>
      <c r="C57" s="179"/>
      <c r="D57" s="145"/>
      <c r="E57" s="145"/>
      <c r="F57" s="145"/>
      <c r="G57" s="167" t="s">
        <v>526</v>
      </c>
      <c r="H57" s="167"/>
      <c r="I57" s="182"/>
    </row>
    <row r="58" spans="1:9" ht="26">
      <c r="A58" s="217" t="s">
        <v>527</v>
      </c>
      <c r="B58" s="223" t="s">
        <v>528</v>
      </c>
      <c r="C58" s="225" t="s">
        <v>529</v>
      </c>
      <c r="D58" s="145"/>
      <c r="E58" s="145"/>
      <c r="F58" s="145"/>
      <c r="G58" s="167" t="s">
        <v>530</v>
      </c>
      <c r="H58" s="167" t="s">
        <v>531</v>
      </c>
      <c r="I58" s="221" t="str">
        <f>VLOOKUP(A58,[1]Tabelle2!$A$70:$B$83,2,TRUE)</f>
        <v>Tier III</v>
      </c>
    </row>
    <row r="59" spans="1:9" ht="13">
      <c r="A59" s="219"/>
      <c r="B59" s="224"/>
      <c r="C59" s="226"/>
      <c r="D59" s="145"/>
      <c r="E59" s="8"/>
      <c r="F59" s="145"/>
      <c r="G59" s="167" t="s">
        <v>532</v>
      </c>
      <c r="H59" s="167"/>
      <c r="I59" s="222"/>
    </row>
    <row r="60" spans="1:9">
      <c r="D60" s="1"/>
      <c r="F60" s="1"/>
      <c r="G60" s="1"/>
      <c r="H60" s="1"/>
      <c r="I60" s="1"/>
    </row>
    <row r="61" spans="1:9">
      <c r="D61" s="1"/>
      <c r="F61" s="1"/>
      <c r="G61" s="1"/>
      <c r="H61" s="1"/>
      <c r="I61" s="1"/>
    </row>
    <row r="62" spans="1:9">
      <c r="A62" s="32"/>
      <c r="D62" s="1"/>
      <c r="F62" s="1"/>
      <c r="G62" s="1"/>
      <c r="H62" s="1"/>
      <c r="I62" s="1"/>
    </row>
    <row r="63" spans="1:9">
      <c r="A63" s="33"/>
      <c r="D63" s="1"/>
      <c r="F63" s="1"/>
      <c r="G63" s="1"/>
      <c r="H63" s="1"/>
      <c r="I63" s="1"/>
    </row>
    <row r="64" spans="1:9">
      <c r="A64" s="33"/>
      <c r="D64" s="1"/>
      <c r="F64" s="1"/>
      <c r="G64" s="1"/>
      <c r="H64" s="1"/>
      <c r="I64" s="1"/>
    </row>
    <row r="65" spans="4:9">
      <c r="D65" s="1"/>
      <c r="F65" s="1"/>
      <c r="G65" s="1"/>
      <c r="H65" s="1"/>
      <c r="I65" s="1"/>
    </row>
    <row r="66" spans="4:9">
      <c r="D66" s="1"/>
      <c r="F66" s="1"/>
      <c r="G66" s="1"/>
      <c r="H66" s="1"/>
      <c r="I66" s="1"/>
    </row>
    <row r="67" spans="4:9">
      <c r="D67" s="1"/>
      <c r="F67" s="1"/>
      <c r="G67" s="1"/>
      <c r="H67" s="1"/>
      <c r="I67" s="1"/>
    </row>
    <row r="68" spans="4:9">
      <c r="D68" s="1"/>
      <c r="F68" s="1"/>
      <c r="G68" s="1"/>
      <c r="H68" s="1"/>
      <c r="I68" s="1"/>
    </row>
    <row r="69" spans="4:9">
      <c r="D69" s="1"/>
      <c r="F69" s="1"/>
      <c r="G69" s="1"/>
      <c r="H69" s="1"/>
      <c r="I69" s="1"/>
    </row>
    <row r="70" spans="4:9">
      <c r="D70" s="1"/>
      <c r="F70" s="1"/>
      <c r="G70" s="1"/>
      <c r="H70" s="1"/>
      <c r="I70" s="1"/>
    </row>
    <row r="71" spans="4:9">
      <c r="D71" s="1"/>
      <c r="F71" s="1"/>
      <c r="G71" s="1"/>
      <c r="H71" s="1"/>
      <c r="I71" s="1"/>
    </row>
    <row r="72" spans="4:9">
      <c r="D72" s="1"/>
      <c r="F72" s="1"/>
      <c r="G72" s="1"/>
      <c r="H72" s="1"/>
      <c r="I72" s="1"/>
    </row>
    <row r="73" spans="4:9">
      <c r="D73" s="1"/>
      <c r="F73" s="1"/>
      <c r="G73" s="1"/>
      <c r="H73" s="1"/>
      <c r="I73" s="1"/>
    </row>
    <row r="74" spans="4:9">
      <c r="D74" s="1"/>
      <c r="F74" s="1"/>
      <c r="G74" s="1"/>
      <c r="H74" s="1"/>
      <c r="I74" s="1"/>
    </row>
    <row r="75" spans="4:9">
      <c r="D75" s="1"/>
      <c r="F75" s="1"/>
      <c r="G75" s="1"/>
      <c r="H75" s="1"/>
      <c r="I75" s="1"/>
    </row>
    <row r="76" spans="4:9">
      <c r="D76" s="1"/>
      <c r="F76" s="1"/>
      <c r="G76" s="1"/>
      <c r="H76" s="1"/>
      <c r="I76" s="1"/>
    </row>
    <row r="77" spans="4:9">
      <c r="D77" s="1"/>
      <c r="F77" s="1"/>
      <c r="G77" s="1"/>
      <c r="H77" s="1"/>
      <c r="I77" s="1"/>
    </row>
    <row r="78" spans="4:9">
      <c r="D78" s="1"/>
      <c r="F78" s="1"/>
      <c r="G78" s="1"/>
      <c r="H78" s="1"/>
      <c r="I78" s="1"/>
    </row>
    <row r="79" spans="4:9">
      <c r="D79" s="1"/>
      <c r="F79" s="1"/>
      <c r="G79" s="1"/>
      <c r="H79" s="1"/>
      <c r="I79" s="1"/>
    </row>
    <row r="80" spans="4:9">
      <c r="D80" s="1"/>
      <c r="F80" s="1"/>
      <c r="G80" s="1"/>
      <c r="H80" s="1"/>
      <c r="I80" s="1"/>
    </row>
    <row r="81" spans="4:9">
      <c r="D81" s="1"/>
      <c r="F81" s="1"/>
      <c r="G81" s="1"/>
      <c r="H81" s="1"/>
      <c r="I81" s="1"/>
    </row>
    <row r="82" spans="4:9">
      <c r="D82" s="1"/>
      <c r="F82" s="1"/>
      <c r="G82" s="1"/>
      <c r="H82" s="1"/>
      <c r="I82" s="1"/>
    </row>
    <row r="83" spans="4:9">
      <c r="D83" s="1"/>
      <c r="F83" s="1"/>
      <c r="G83" s="1"/>
      <c r="H83" s="1"/>
      <c r="I83" s="1"/>
    </row>
    <row r="84" spans="4:9">
      <c r="D84" s="1"/>
      <c r="F84" s="1"/>
      <c r="G84" s="1"/>
      <c r="H84" s="1"/>
      <c r="I84" s="1"/>
    </row>
    <row r="85" spans="4:9">
      <c r="D85" s="1"/>
      <c r="F85" s="1"/>
      <c r="G85" s="1"/>
      <c r="H85" s="1"/>
      <c r="I85" s="1"/>
    </row>
    <row r="86" spans="4:9">
      <c r="D86" s="1"/>
      <c r="F86" s="1"/>
      <c r="G86" s="1"/>
      <c r="H86" s="1"/>
      <c r="I86" s="1"/>
    </row>
    <row r="87" spans="4:9">
      <c r="D87" s="1"/>
      <c r="F87" s="1"/>
      <c r="G87" s="1"/>
      <c r="H87" s="1"/>
      <c r="I87" s="1"/>
    </row>
  </sheetData>
  <customSheetViews>
    <customSheetView guid="{1723F9A7-0950-4ABF-9651-477E6367139F}" fitToPage="1" hiddenColumns="1">
      <pane xSplit="1" ySplit="4" topLeftCell="D13" activePane="bottomRight" state="frozen"/>
      <selection pane="bottomRight" activeCell="G26" sqref="G26"/>
      <pageMargins left="0" right="0" top="0" bottom="0" header="0" footer="0"/>
      <pageSetup paperSize="8" scale="67"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57">
    <mergeCell ref="I58:I59"/>
    <mergeCell ref="B58:B59"/>
    <mergeCell ref="A58:A59"/>
    <mergeCell ref="C58:C59"/>
    <mergeCell ref="I52:I57"/>
    <mergeCell ref="B52:B57"/>
    <mergeCell ref="A52:A57"/>
    <mergeCell ref="B39:B41"/>
    <mergeCell ref="A39:A41"/>
    <mergeCell ref="I42:I46"/>
    <mergeCell ref="A42:A46"/>
    <mergeCell ref="B42:B46"/>
    <mergeCell ref="C42:C46"/>
    <mergeCell ref="C39:C41"/>
    <mergeCell ref="I49:I50"/>
    <mergeCell ref="C47:C48"/>
    <mergeCell ref="C49:C50"/>
    <mergeCell ref="A49:A50"/>
    <mergeCell ref="B49:B50"/>
    <mergeCell ref="B47:B48"/>
    <mergeCell ref="A47:A48"/>
    <mergeCell ref="A33:A38"/>
    <mergeCell ref="B33:B38"/>
    <mergeCell ref="A29:A32"/>
    <mergeCell ref="B29:B32"/>
    <mergeCell ref="C29:C32"/>
    <mergeCell ref="C33:C38"/>
    <mergeCell ref="A17:A22"/>
    <mergeCell ref="B17:B22"/>
    <mergeCell ref="A23:A28"/>
    <mergeCell ref="A1:D1"/>
    <mergeCell ref="A2:A4"/>
    <mergeCell ref="B2:B4"/>
    <mergeCell ref="D2:D4"/>
    <mergeCell ref="C2:C4"/>
    <mergeCell ref="A6:A14"/>
    <mergeCell ref="B6:B14"/>
    <mergeCell ref="C6:C14"/>
    <mergeCell ref="A15:A16"/>
    <mergeCell ref="B15:B16"/>
    <mergeCell ref="C15:C16"/>
    <mergeCell ref="B23:B28"/>
    <mergeCell ref="C17:C22"/>
    <mergeCell ref="I17:I22"/>
    <mergeCell ref="I39:I41"/>
    <mergeCell ref="I2:I4"/>
    <mergeCell ref="I6:I14"/>
    <mergeCell ref="I15:I16"/>
    <mergeCell ref="I23:I28"/>
    <mergeCell ref="I33:I38"/>
    <mergeCell ref="I29:I32"/>
    <mergeCell ref="C23:C28"/>
    <mergeCell ref="C52:C57"/>
    <mergeCell ref="E2:E4"/>
    <mergeCell ref="G2:G4"/>
    <mergeCell ref="H2:H4"/>
    <mergeCell ref="F2:F4"/>
  </mergeCells>
  <pageMargins left="0.70866141732283472" right="0.70866141732283472" top="0.74803149606299213" bottom="0.74803149606299213" header="0.31496062992125984" footer="0.31496062992125984"/>
  <pageSetup paperSize="9" scale="77" fitToHeight="0" orientation="landscape" r:id="rId2"/>
  <headerFooter>
    <oddHeader xml:space="preserve">&amp;CData availability of "minimum" disaggregation&amp;R
</oddHeader>
    <oddFooter xml:space="preserve">&amp;L&amp;"-,Standard"&amp;9
</oddFooter>
  </headerFooter>
  <ignoredErrors>
    <ignoredError sqref="A5:A6 A14:A16 A23 A29:A33 A39 A42 A47:A52"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8">
    <pageSetUpPr fitToPage="1"/>
  </sheetPr>
  <dimension ref="A1:I95"/>
  <sheetViews>
    <sheetView zoomScale="120" zoomScaleNormal="120" workbookViewId="0">
      <pane xSplit="1" ySplit="4" topLeftCell="B20" activePane="bottomRight" state="frozen"/>
      <selection pane="topRight" activeCell="E32" sqref="E32:E34"/>
      <selection pane="bottomLeft" activeCell="E32" sqref="E32:E34"/>
      <selection pane="bottomRight" activeCell="C35" sqref="C35:C36"/>
    </sheetView>
  </sheetViews>
  <sheetFormatPr baseColWidth="10" defaultColWidth="12" defaultRowHeight="12"/>
  <cols>
    <col min="1" max="1" width="9.19921875" style="37" customWidth="1"/>
    <col min="2" max="2" width="36.19921875" style="1" customWidth="1"/>
    <col min="3" max="3" width="66.59765625" style="1" customWidth="1"/>
    <col min="4" max="6" width="23.59765625" style="1" customWidth="1"/>
    <col min="7" max="8" width="23.59765625" style="73" customWidth="1"/>
    <col min="9" max="9" width="15" style="4" customWidth="1"/>
    <col min="10" max="16384" width="12" style="1"/>
  </cols>
  <sheetData>
    <row r="1" spans="1:9" ht="16">
      <c r="A1" s="220" t="s">
        <v>533</v>
      </c>
      <c r="B1" s="220"/>
      <c r="C1" s="220"/>
      <c r="D1" s="220"/>
      <c r="F1" s="157"/>
      <c r="G1" s="74"/>
      <c r="H1" s="74"/>
      <c r="I1" s="1"/>
    </row>
    <row r="2" spans="1:9" s="7" customFormat="1" ht="12" customHeight="1">
      <c r="A2" s="172" t="s">
        <v>24</v>
      </c>
      <c r="B2" s="180" t="s">
        <v>204</v>
      </c>
      <c r="C2" s="180" t="s">
        <v>205</v>
      </c>
      <c r="D2" s="180" t="s">
        <v>273</v>
      </c>
      <c r="E2" s="180" t="s">
        <v>208</v>
      </c>
      <c r="F2" s="174" t="s">
        <v>207</v>
      </c>
      <c r="G2" s="180" t="s">
        <v>209</v>
      </c>
      <c r="H2" s="180" t="s">
        <v>210</v>
      </c>
      <c r="I2" s="174" t="s">
        <v>534</v>
      </c>
    </row>
    <row r="3" spans="1:9" s="7" customFormat="1">
      <c r="A3" s="172"/>
      <c r="B3" s="180"/>
      <c r="C3" s="180"/>
      <c r="D3" s="180"/>
      <c r="E3" s="180"/>
      <c r="F3" s="175"/>
      <c r="G3" s="180"/>
      <c r="H3" s="180"/>
      <c r="I3" s="175"/>
    </row>
    <row r="4" spans="1:9" s="7" customFormat="1">
      <c r="A4" s="172"/>
      <c r="B4" s="180"/>
      <c r="C4" s="180"/>
      <c r="D4" s="180"/>
      <c r="E4" s="180"/>
      <c r="F4" s="176"/>
      <c r="G4" s="180"/>
      <c r="H4" s="180"/>
      <c r="I4" s="175"/>
    </row>
    <row r="5" spans="1:9" s="7" customFormat="1" ht="12.75" customHeight="1">
      <c r="A5" s="227" t="s">
        <v>535</v>
      </c>
      <c r="B5" s="179" t="s">
        <v>536</v>
      </c>
      <c r="C5" s="179" t="s">
        <v>537</v>
      </c>
      <c r="D5" s="126"/>
      <c r="E5" s="126"/>
      <c r="F5" s="126"/>
      <c r="G5" s="150" t="s">
        <v>357</v>
      </c>
      <c r="H5" s="150" t="s">
        <v>333</v>
      </c>
      <c r="I5" s="182" t="str">
        <f>VLOOKUP(A5,[1]Tabelle2!$A$85:$B$95,2,TRUE)</f>
        <v>Tier I</v>
      </c>
    </row>
    <row r="6" spans="1:9" s="7" customFormat="1" ht="13">
      <c r="A6" s="228"/>
      <c r="B6" s="179"/>
      <c r="C6" s="179"/>
      <c r="D6" s="126"/>
      <c r="E6" s="126"/>
      <c r="F6" s="126"/>
      <c r="G6" s="150" t="s">
        <v>391</v>
      </c>
      <c r="H6" s="150" t="s">
        <v>538</v>
      </c>
      <c r="I6" s="182"/>
    </row>
    <row r="7" spans="1:9" s="7" customFormat="1" ht="39">
      <c r="A7" s="228"/>
      <c r="B7" s="179"/>
      <c r="C7" s="179"/>
      <c r="D7" s="126"/>
      <c r="E7" s="126"/>
      <c r="F7" s="126"/>
      <c r="G7" s="150" t="s">
        <v>539</v>
      </c>
      <c r="H7" s="150" t="s">
        <v>540</v>
      </c>
      <c r="I7" s="182"/>
    </row>
    <row r="8" spans="1:9" ht="26">
      <c r="A8" s="229"/>
      <c r="B8" s="179"/>
      <c r="C8" s="179"/>
      <c r="D8" s="10"/>
      <c r="E8" s="10"/>
      <c r="F8" s="10"/>
      <c r="G8" s="145" t="s">
        <v>541</v>
      </c>
      <c r="H8" s="145" t="s">
        <v>542</v>
      </c>
      <c r="I8" s="182"/>
    </row>
    <row r="9" spans="1:9" ht="12.75" customHeight="1">
      <c r="A9" s="230" t="s">
        <v>543</v>
      </c>
      <c r="B9" s="179" t="s">
        <v>544</v>
      </c>
      <c r="C9" s="179" t="s">
        <v>545</v>
      </c>
      <c r="D9" s="10"/>
      <c r="E9" s="10"/>
      <c r="F9" s="10"/>
      <c r="G9" s="150" t="s">
        <v>391</v>
      </c>
      <c r="H9" s="150" t="s">
        <v>538</v>
      </c>
      <c r="I9" s="182" t="str">
        <f>VLOOKUP(A9,[1]Tabelle2!$A$85:$B$95,2,TRUE)</f>
        <v>Tier I</v>
      </c>
    </row>
    <row r="10" spans="1:9" ht="39">
      <c r="A10" s="231"/>
      <c r="B10" s="179"/>
      <c r="C10" s="179"/>
      <c r="D10" s="10"/>
      <c r="E10" s="10"/>
      <c r="F10" s="10"/>
      <c r="G10" s="150" t="s">
        <v>539</v>
      </c>
      <c r="H10" s="150" t="s">
        <v>540</v>
      </c>
      <c r="I10" s="182"/>
    </row>
    <row r="11" spans="1:9" ht="26">
      <c r="A11" s="231"/>
      <c r="B11" s="179"/>
      <c r="C11" s="179"/>
      <c r="D11" s="10"/>
      <c r="E11" s="10"/>
      <c r="F11" s="10"/>
      <c r="G11" s="145" t="s">
        <v>541</v>
      </c>
      <c r="H11" s="145" t="s">
        <v>542</v>
      </c>
      <c r="I11" s="182"/>
    </row>
    <row r="12" spans="1:9" ht="13">
      <c r="A12" s="232"/>
      <c r="B12" s="179"/>
      <c r="C12" s="179"/>
      <c r="D12" s="146" t="s">
        <v>59</v>
      </c>
      <c r="E12" s="146"/>
      <c r="F12" s="146" t="s">
        <v>183</v>
      </c>
      <c r="G12" s="150" t="s">
        <v>357</v>
      </c>
      <c r="H12" s="150" t="s">
        <v>333</v>
      </c>
      <c r="I12" s="182"/>
    </row>
    <row r="13" spans="1:9" ht="91">
      <c r="A13" s="113" t="s">
        <v>546</v>
      </c>
      <c r="B13" s="146" t="s">
        <v>547</v>
      </c>
      <c r="C13" s="146" t="s">
        <v>548</v>
      </c>
      <c r="D13" s="14"/>
      <c r="E13" s="14"/>
      <c r="F13" s="14"/>
      <c r="G13" s="167"/>
      <c r="H13" s="145"/>
      <c r="I13" s="148" t="str">
        <f>VLOOKUP(A13,[1]Tabelle2!$A$85:$B$95,2,TRUE)</f>
        <v>Tier III</v>
      </c>
    </row>
    <row r="14" spans="1:9" ht="91">
      <c r="A14" s="113" t="s">
        <v>549</v>
      </c>
      <c r="B14" s="146" t="s">
        <v>547</v>
      </c>
      <c r="C14" s="146" t="s">
        <v>550</v>
      </c>
      <c r="D14" s="10"/>
      <c r="E14" s="10"/>
      <c r="F14" s="10"/>
      <c r="G14" s="145"/>
      <c r="H14" s="145"/>
      <c r="I14" s="148" t="str">
        <f>VLOOKUP(A14,[1]Tabelle2!$A$85:$B$95,2,TRUE)</f>
        <v>Tier II</v>
      </c>
    </row>
    <row r="15" spans="1:9" ht="102" customHeight="1">
      <c r="A15" s="235" t="s">
        <v>551</v>
      </c>
      <c r="B15" s="223" t="s">
        <v>552</v>
      </c>
      <c r="C15" s="223" t="s">
        <v>553</v>
      </c>
      <c r="D15" s="10"/>
      <c r="E15" s="10"/>
      <c r="F15" s="10"/>
      <c r="G15" s="145" t="s">
        <v>554</v>
      </c>
      <c r="H15" s="145" t="s">
        <v>555</v>
      </c>
      <c r="I15" s="221" t="str">
        <f>VLOOKUP(A15,[1]Tabelle2!$A$85:$B$95,2,TRUE)</f>
        <v>Tier III</v>
      </c>
    </row>
    <row r="16" spans="1:9" ht="52">
      <c r="A16" s="236"/>
      <c r="B16" s="224"/>
      <c r="C16" s="224"/>
      <c r="D16" s="154"/>
      <c r="E16" s="154"/>
      <c r="F16" s="154"/>
      <c r="G16" s="145" t="s">
        <v>306</v>
      </c>
      <c r="H16" s="145" t="s">
        <v>556</v>
      </c>
      <c r="I16" s="222"/>
    </row>
    <row r="17" spans="1:9" ht="26">
      <c r="A17" s="233" t="s">
        <v>557</v>
      </c>
      <c r="B17" s="179" t="s">
        <v>552</v>
      </c>
      <c r="C17" s="178" t="s">
        <v>558</v>
      </c>
      <c r="D17" s="154"/>
      <c r="E17" s="154"/>
      <c r="F17" s="154"/>
      <c r="G17" s="145" t="s">
        <v>554</v>
      </c>
      <c r="H17" s="145" t="s">
        <v>559</v>
      </c>
      <c r="I17" s="182" t="str">
        <f>VLOOKUP(A17,[1]Tabelle2!$A$85:$B$95,2,TRUE)</f>
        <v>Tier II</v>
      </c>
    </row>
    <row r="18" spans="1:9" ht="51" customHeight="1">
      <c r="A18" s="234"/>
      <c r="B18" s="179"/>
      <c r="C18" s="178"/>
      <c r="D18" s="154"/>
      <c r="E18" s="154"/>
      <c r="F18" s="154"/>
      <c r="G18" s="145" t="s">
        <v>560</v>
      </c>
      <c r="H18" s="145" t="s">
        <v>561</v>
      </c>
      <c r="I18" s="182"/>
    </row>
    <row r="19" spans="1:9" ht="51" customHeight="1">
      <c r="A19" s="233" t="s">
        <v>562</v>
      </c>
      <c r="B19" s="179" t="s">
        <v>563</v>
      </c>
      <c r="C19" s="179" t="s">
        <v>564</v>
      </c>
      <c r="D19" s="154"/>
      <c r="E19" s="154"/>
      <c r="F19" s="154"/>
      <c r="G19" s="145" t="s">
        <v>565</v>
      </c>
      <c r="H19" s="145" t="s">
        <v>566</v>
      </c>
      <c r="I19" s="182" t="str">
        <f>VLOOKUP(A19,[1]Tabelle2!$A$85:$B$95,2,TRUE)</f>
        <v>Tier II</v>
      </c>
    </row>
    <row r="20" spans="1:9" ht="13">
      <c r="A20" s="234"/>
      <c r="B20" s="179"/>
      <c r="C20" s="179"/>
      <c r="D20" s="154"/>
      <c r="E20" s="154" t="s">
        <v>173</v>
      </c>
      <c r="F20" s="154"/>
      <c r="G20" s="166" t="s">
        <v>541</v>
      </c>
      <c r="H20" s="166" t="s">
        <v>567</v>
      </c>
      <c r="I20" s="182"/>
    </row>
    <row r="21" spans="1:9" ht="52">
      <c r="A21" s="114" t="s">
        <v>568</v>
      </c>
      <c r="B21" s="146" t="s">
        <v>563</v>
      </c>
      <c r="C21" s="146" t="s">
        <v>569</v>
      </c>
      <c r="D21" s="154"/>
      <c r="E21" s="154"/>
      <c r="F21" s="154"/>
      <c r="G21" s="145"/>
      <c r="H21" s="145"/>
      <c r="I21" s="148" t="str">
        <f>VLOOKUP(A21,[1]Tabelle2!$A$85:$B$95,2,TRUE)</f>
        <v>Tier II</v>
      </c>
    </row>
    <row r="22" spans="1:9" ht="52">
      <c r="A22" s="113" t="s">
        <v>570</v>
      </c>
      <c r="B22" s="146" t="s">
        <v>571</v>
      </c>
      <c r="C22" s="146" t="s">
        <v>572</v>
      </c>
      <c r="D22" s="13"/>
      <c r="E22" s="13"/>
      <c r="F22" s="13"/>
      <c r="G22" s="145"/>
      <c r="H22" s="145"/>
      <c r="I22" s="148" t="str">
        <f>VLOOKUP(A22,[1]Tabelle2!$A$85:$B$95,2,TRUE)</f>
        <v>Tier III</v>
      </c>
    </row>
    <row r="23" spans="1:9" ht="91">
      <c r="A23" s="113" t="s">
        <v>573</v>
      </c>
      <c r="B23" s="146" t="s">
        <v>574</v>
      </c>
      <c r="C23" s="146" t="s">
        <v>575</v>
      </c>
      <c r="D23" s="14"/>
      <c r="E23" s="14"/>
      <c r="F23" s="14"/>
      <c r="G23" s="166" t="s">
        <v>576</v>
      </c>
      <c r="H23" s="145" t="s">
        <v>577</v>
      </c>
      <c r="I23" s="148" t="str">
        <f>VLOOKUP(A23,[1]Tabelle2!$A$85:$B$95,2,TRUE)</f>
        <v>Tier I</v>
      </c>
    </row>
    <row r="24" spans="1:9" ht="39">
      <c r="A24" s="113" t="s">
        <v>578</v>
      </c>
      <c r="B24" s="146" t="s">
        <v>579</v>
      </c>
      <c r="C24" s="146" t="s">
        <v>580</v>
      </c>
      <c r="D24" s="10"/>
      <c r="E24" s="10"/>
      <c r="F24" s="10"/>
      <c r="G24" s="167"/>
      <c r="H24" s="145"/>
      <c r="I24" s="148" t="str">
        <f>VLOOKUP(A24,[1]Tabelle2!$A$85:$B$95,2,TRUE)</f>
        <v>Tier I</v>
      </c>
    </row>
    <row r="25" spans="1:9">
      <c r="G25" s="1"/>
      <c r="H25" s="1"/>
    </row>
    <row r="26" spans="1:9">
      <c r="G26" s="1"/>
      <c r="H26" s="1"/>
    </row>
    <row r="27" spans="1:9">
      <c r="A27" s="32"/>
      <c r="G27" s="1"/>
      <c r="H27" s="1"/>
      <c r="I27" s="27"/>
    </row>
    <row r="28" spans="1:9">
      <c r="A28" s="33"/>
      <c r="G28" s="1"/>
      <c r="H28" s="1"/>
      <c r="I28" s="28"/>
    </row>
    <row r="29" spans="1:9">
      <c r="A29" s="33"/>
      <c r="G29" s="1"/>
      <c r="H29" s="1"/>
      <c r="I29" s="28"/>
    </row>
    <row r="30" spans="1:9">
      <c r="G30" s="1"/>
      <c r="H30" s="1"/>
    </row>
    <row r="31" spans="1:9">
      <c r="G31" s="1"/>
      <c r="H31" s="1"/>
    </row>
    <row r="32" spans="1:9">
      <c r="E32" s="4"/>
      <c r="G32" s="4"/>
      <c r="H32" s="4"/>
    </row>
    <row r="33" spans="4:8">
      <c r="E33" s="4"/>
      <c r="G33" s="4"/>
      <c r="H33" s="4"/>
    </row>
    <row r="34" spans="4:8">
      <c r="E34" s="4"/>
      <c r="G34" s="4"/>
      <c r="H34" s="4"/>
    </row>
    <row r="35" spans="4:8">
      <c r="E35" s="4"/>
      <c r="G35" s="4"/>
      <c r="H35" s="4"/>
    </row>
    <row r="36" spans="4:8">
      <c r="E36" s="4"/>
      <c r="G36" s="4"/>
      <c r="H36" s="4"/>
    </row>
    <row r="37" spans="4:8">
      <c r="E37" s="4"/>
      <c r="G37" s="4"/>
      <c r="H37" s="4"/>
    </row>
    <row r="38" spans="4:8">
      <c r="E38" s="4"/>
      <c r="G38" s="4"/>
      <c r="H38" s="4"/>
    </row>
    <row r="39" spans="4:8">
      <c r="E39" s="4"/>
      <c r="G39" s="4"/>
      <c r="H39" s="4"/>
    </row>
    <row r="40" spans="4:8">
      <c r="D40" s="237"/>
      <c r="E40" s="4"/>
      <c r="G40" s="4"/>
      <c r="H40" s="4"/>
    </row>
    <row r="41" spans="4:8">
      <c r="D41" s="237"/>
      <c r="E41" s="4"/>
      <c r="G41" s="4"/>
      <c r="H41" s="4"/>
    </row>
    <row r="42" spans="4:8">
      <c r="E42" s="4"/>
      <c r="G42" s="4"/>
      <c r="H42" s="4"/>
    </row>
    <row r="43" spans="4:8">
      <c r="E43" s="4"/>
      <c r="G43" s="4"/>
      <c r="H43" s="4"/>
    </row>
    <row r="44" spans="4:8">
      <c r="E44" s="4"/>
      <c r="G44" s="4"/>
      <c r="H44" s="4"/>
    </row>
    <row r="45" spans="4:8">
      <c r="E45" s="4"/>
      <c r="G45" s="4"/>
      <c r="H45" s="4"/>
    </row>
    <row r="46" spans="4:8">
      <c r="E46" s="4"/>
      <c r="G46" s="4"/>
      <c r="H46" s="4"/>
    </row>
    <row r="47" spans="4:8">
      <c r="E47" s="4"/>
      <c r="G47" s="4"/>
      <c r="H47" s="4"/>
    </row>
    <row r="48" spans="4:8">
      <c r="E48" s="4"/>
      <c r="G48" s="4"/>
      <c r="H48" s="4"/>
    </row>
    <row r="49" spans="5:8">
      <c r="E49" s="4"/>
      <c r="G49" s="4"/>
      <c r="H49" s="4"/>
    </row>
    <row r="50" spans="5:8">
      <c r="E50" s="4"/>
      <c r="G50" s="4"/>
      <c r="H50" s="4"/>
    </row>
    <row r="51" spans="5:8">
      <c r="E51" s="4"/>
      <c r="G51" s="4"/>
      <c r="H51" s="4"/>
    </row>
    <row r="52" spans="5:8">
      <c r="E52" s="4"/>
      <c r="G52" s="4"/>
      <c r="H52" s="4"/>
    </row>
    <row r="53" spans="5:8">
      <c r="E53" s="4"/>
      <c r="G53" s="4"/>
      <c r="H53" s="4"/>
    </row>
    <row r="54" spans="5:8">
      <c r="E54" s="4"/>
      <c r="G54" s="4"/>
      <c r="H54" s="4"/>
    </row>
    <row r="55" spans="5:8">
      <c r="E55" s="4"/>
      <c r="G55" s="4"/>
      <c r="H55" s="4"/>
    </row>
    <row r="56" spans="5:8">
      <c r="E56" s="4"/>
      <c r="G56" s="4"/>
      <c r="H56" s="4"/>
    </row>
    <row r="57" spans="5:8">
      <c r="E57" s="4"/>
      <c r="G57" s="4"/>
      <c r="H57" s="4"/>
    </row>
    <row r="58" spans="5:8">
      <c r="E58" s="4"/>
      <c r="G58" s="4"/>
      <c r="H58" s="4"/>
    </row>
    <row r="59" spans="5:8">
      <c r="E59" s="4"/>
      <c r="G59" s="4"/>
      <c r="H59" s="4"/>
    </row>
    <row r="60" spans="5:8">
      <c r="E60" s="4"/>
      <c r="G60" s="4"/>
      <c r="H60" s="4"/>
    </row>
    <row r="61" spans="5:8">
      <c r="E61" s="4"/>
      <c r="G61" s="4"/>
      <c r="H61" s="4"/>
    </row>
    <row r="62" spans="5:8">
      <c r="E62" s="4"/>
      <c r="G62" s="4"/>
      <c r="H62" s="4"/>
    </row>
    <row r="63" spans="5:8">
      <c r="E63" s="4"/>
      <c r="G63" s="4"/>
      <c r="H63" s="4"/>
    </row>
    <row r="64" spans="5:8">
      <c r="E64" s="4"/>
      <c r="G64" s="4"/>
      <c r="H64" s="4"/>
    </row>
    <row r="65" spans="5:8">
      <c r="E65" s="4"/>
      <c r="G65" s="4"/>
      <c r="H65" s="4"/>
    </row>
    <row r="66" spans="5:8">
      <c r="E66" s="4"/>
      <c r="G66" s="4"/>
      <c r="H66" s="4"/>
    </row>
    <row r="67" spans="5:8">
      <c r="E67" s="4"/>
      <c r="G67" s="4"/>
      <c r="H67" s="4"/>
    </row>
    <row r="68" spans="5:8">
      <c r="E68" s="4"/>
      <c r="G68" s="4"/>
      <c r="H68" s="4"/>
    </row>
    <row r="69" spans="5:8">
      <c r="E69" s="4"/>
      <c r="G69" s="4"/>
      <c r="H69" s="4"/>
    </row>
    <row r="70" spans="5:8">
      <c r="G70" s="1"/>
      <c r="H70" s="1"/>
    </row>
    <row r="71" spans="5:8">
      <c r="G71" s="1"/>
      <c r="H71" s="1"/>
    </row>
    <row r="72" spans="5:8">
      <c r="G72" s="1"/>
      <c r="H72" s="1"/>
    </row>
    <row r="73" spans="5:8">
      <c r="G73" s="1"/>
      <c r="H73" s="1"/>
    </row>
    <row r="74" spans="5:8">
      <c r="G74" s="1"/>
      <c r="H74" s="1"/>
    </row>
    <row r="75" spans="5:8">
      <c r="G75" s="1"/>
      <c r="H75" s="1"/>
    </row>
    <row r="76" spans="5:8">
      <c r="G76" s="1"/>
      <c r="H76" s="1"/>
    </row>
    <row r="77" spans="5:8">
      <c r="G77" s="1"/>
      <c r="H77" s="1"/>
    </row>
    <row r="78" spans="5:8">
      <c r="G78" s="1"/>
      <c r="H78" s="1"/>
    </row>
    <row r="79" spans="5:8">
      <c r="G79" s="1"/>
      <c r="H79" s="1"/>
    </row>
    <row r="80" spans="5:8">
      <c r="G80" s="1"/>
      <c r="H80" s="1"/>
    </row>
    <row r="81" spans="7:8">
      <c r="G81" s="1"/>
      <c r="H81" s="1"/>
    </row>
    <row r="82" spans="7:8">
      <c r="G82" s="1"/>
      <c r="H82" s="1"/>
    </row>
    <row r="83" spans="7:8">
      <c r="G83" s="1"/>
      <c r="H83" s="1"/>
    </row>
    <row r="84" spans="7:8">
      <c r="G84" s="1"/>
      <c r="H84" s="1"/>
    </row>
    <row r="85" spans="7:8">
      <c r="G85" s="1"/>
      <c r="H85" s="1"/>
    </row>
    <row r="86" spans="7:8">
      <c r="G86" s="1"/>
      <c r="H86" s="1"/>
    </row>
    <row r="87" spans="7:8">
      <c r="G87" s="1"/>
      <c r="H87" s="1"/>
    </row>
    <row r="88" spans="7:8">
      <c r="G88" s="1"/>
      <c r="H88" s="1"/>
    </row>
    <row r="89" spans="7:8">
      <c r="G89" s="1"/>
      <c r="H89" s="1"/>
    </row>
    <row r="90" spans="7:8">
      <c r="G90" s="1"/>
      <c r="H90" s="1"/>
    </row>
    <row r="91" spans="7:8">
      <c r="G91" s="1"/>
      <c r="H91" s="1"/>
    </row>
    <row r="92" spans="7:8">
      <c r="G92" s="1"/>
      <c r="H92" s="1"/>
    </row>
    <row r="93" spans="7:8">
      <c r="G93" s="1"/>
      <c r="H93" s="1"/>
    </row>
    <row r="94" spans="7:8">
      <c r="G94" s="1"/>
      <c r="H94" s="1"/>
    </row>
    <row r="95" spans="7:8">
      <c r="G95" s="1"/>
      <c r="H95" s="1"/>
    </row>
  </sheetData>
  <customSheetViews>
    <customSheetView guid="{1723F9A7-0950-4ABF-9651-477E6367139F}" fitToPage="1" hiddenColumns="1">
      <pane xSplit="1" ySplit="4" topLeftCell="C14" activePane="bottomRight" state="frozen"/>
      <selection pane="bottomRight" activeCell="G15" sqref="G15"/>
      <pageMargins left="0" right="0" top="0" bottom="0" header="0" footer="0"/>
      <pageSetup paperSize="8" scale="67" fitToHeight="0" orientation="landscape" r:id="rId1"/>
      <headerFooter>
        <oddHeader xml:space="preserve">&amp;L&amp;"Times New Roman,Fett"Federal Statistical Office of Germany 
Environmental Accounts, Sustainable development indicators &amp;C&amp;"Times New Roman,Fett"&amp;14IAEG SDG Indicator Overview INTERN&amp;R2016-02-16
</oddHeader>
      </headerFooter>
    </customSheetView>
  </customSheetViews>
  <mergeCells count="31">
    <mergeCell ref="D40:D41"/>
    <mergeCell ref="I19:I20"/>
    <mergeCell ref="A19:A20"/>
    <mergeCell ref="C19:C20"/>
    <mergeCell ref="B19:B20"/>
    <mergeCell ref="A1:D1"/>
    <mergeCell ref="A2:A4"/>
    <mergeCell ref="B2:B4"/>
    <mergeCell ref="D2:D4"/>
    <mergeCell ref="C2:C4"/>
    <mergeCell ref="I9:I12"/>
    <mergeCell ref="A9:A12"/>
    <mergeCell ref="B9:B12"/>
    <mergeCell ref="C9:C12"/>
    <mergeCell ref="I17:I18"/>
    <mergeCell ref="A17:A18"/>
    <mergeCell ref="B17:B18"/>
    <mergeCell ref="C17:C18"/>
    <mergeCell ref="I15:I16"/>
    <mergeCell ref="B15:B16"/>
    <mergeCell ref="A15:A16"/>
    <mergeCell ref="C15:C16"/>
    <mergeCell ref="I5:I8"/>
    <mergeCell ref="A5:A8"/>
    <mergeCell ref="B5:B8"/>
    <mergeCell ref="C5:C8"/>
    <mergeCell ref="E2:E4"/>
    <mergeCell ref="I2:I4"/>
    <mergeCell ref="F2:F4"/>
    <mergeCell ref="G2:G4"/>
    <mergeCell ref="H2:H4"/>
  </mergeCells>
  <pageMargins left="0.70866141732283472" right="0.70866141732283472" top="0.74803149606299213" bottom="0.74803149606299213" header="0.31496062992125984" footer="0.31496062992125984"/>
  <pageSetup paperSize="9" scale="74" fitToHeight="0" orientation="landscape" r:id="rId2"/>
  <headerFooter>
    <oddHeader xml:space="preserve">&amp;CData availability of "minimum" disaggregation&amp;R
</oddHeader>
    <oddFooter xml:space="preserve">&amp;L&amp;"-,Standard"&amp;9
</oddFooter>
  </headerFooter>
  <ignoredErrors>
    <ignoredError sqref="A21:A24 A13:A14" twoDigitTextYea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38</vt:i4>
      </vt:variant>
    </vt:vector>
  </HeadingPairs>
  <TitlesOfParts>
    <vt:vector size="58" baseType="lpstr">
      <vt:lpstr>Read me first</vt:lpstr>
      <vt:lpstr>Overview dimensions</vt:lpstr>
      <vt:lpstr>Data availability dimensions</vt:lpstr>
      <vt:lpstr>Goal 1</vt:lpstr>
      <vt:lpstr>Goal 2</vt:lpstr>
      <vt:lpstr>Goal 3</vt:lpstr>
      <vt:lpstr>Goal 4</vt:lpstr>
      <vt:lpstr>Goal 5</vt:lpstr>
      <vt:lpstr>Goal 6</vt:lpstr>
      <vt:lpstr>Goal 7</vt:lpstr>
      <vt:lpstr>Goal 8</vt:lpstr>
      <vt:lpstr>Goal 9</vt:lpstr>
      <vt:lpstr>Goal 10</vt:lpstr>
      <vt:lpstr>Goal 11</vt:lpstr>
      <vt:lpstr>Goal 12</vt:lpstr>
      <vt:lpstr>Goal 13</vt:lpstr>
      <vt:lpstr>Goal 14</vt:lpstr>
      <vt:lpstr>Goal 15</vt:lpstr>
      <vt:lpstr>Goal 16</vt:lpstr>
      <vt:lpstr>Goal 17</vt:lpstr>
      <vt:lpstr>'Data availability dimensions'!Print_Area</vt:lpstr>
      <vt:lpstr>'Goal 1'!Print_Area</vt:lpstr>
      <vt:lpstr>'Goal 10'!Print_Area</vt:lpstr>
      <vt:lpstr>'Goal 11'!Print_Area</vt:lpstr>
      <vt:lpstr>'Goal 12'!Print_Area</vt:lpstr>
      <vt:lpstr>'Goal 13'!Print_Area</vt:lpstr>
      <vt:lpstr>'Goal 14'!Print_Area</vt:lpstr>
      <vt:lpstr>'Goal 15'!Print_Area</vt:lpstr>
      <vt:lpstr>'Goal 16'!Print_Area</vt:lpstr>
      <vt:lpstr>'Goal 17'!Print_Area</vt:lpstr>
      <vt:lpstr>'Goal 2'!Print_Area</vt:lpstr>
      <vt:lpstr>'Goal 3'!Print_Area</vt:lpstr>
      <vt:lpstr>'Goal 4'!Print_Area</vt:lpstr>
      <vt:lpstr>'Goal 5'!Print_Area</vt:lpstr>
      <vt:lpstr>'Goal 6'!Print_Area</vt:lpstr>
      <vt:lpstr>'Goal 7'!Print_Area</vt:lpstr>
      <vt:lpstr>'Goal 8'!Print_Area</vt:lpstr>
      <vt:lpstr>'Goal 9'!Print_Area</vt:lpstr>
      <vt:lpstr>'Overview dimensions'!Print_Area</vt:lpstr>
      <vt:lpstr>'Read me first'!Print_Area</vt:lpstr>
      <vt:lpstr>'Goal 1'!Print_Titles</vt:lpstr>
      <vt:lpstr>'Goal 10'!Print_Titles</vt:lpstr>
      <vt:lpstr>'Goal 11'!Print_Titles</vt:lpstr>
      <vt:lpstr>'Goal 12'!Print_Titles</vt:lpstr>
      <vt:lpstr>'Goal 13'!Print_Titles</vt:lpstr>
      <vt:lpstr>'Goal 14'!Print_Titles</vt:lpstr>
      <vt:lpstr>'Goal 15'!Print_Titles</vt:lpstr>
      <vt:lpstr>'Goal 16'!Print_Titles</vt:lpstr>
      <vt:lpstr>'Goal 17'!Print_Titles</vt:lpstr>
      <vt:lpstr>'Goal 2'!Print_Titles</vt:lpstr>
      <vt:lpstr>'Goal 3'!Print_Titles</vt:lpstr>
      <vt:lpstr>'Goal 4'!Print_Titles</vt:lpstr>
      <vt:lpstr>'Goal 5'!Print_Titles</vt:lpstr>
      <vt:lpstr>'Goal 6'!Print_Titles</vt:lpstr>
      <vt:lpstr>'Goal 7'!Print_Titles</vt:lpstr>
      <vt:lpstr>'Goal 8'!Print_Titles</vt:lpstr>
      <vt:lpstr>'Goal 9'!Print_Titles</vt:lpstr>
      <vt:lpstr>'Overview dimensions'!Print_Titles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Page</dc:creator>
  <cp:keywords/>
  <dc:description/>
  <cp:lastModifiedBy>Microsoft Office User</cp:lastModifiedBy>
  <cp:revision/>
  <dcterms:created xsi:type="dcterms:W3CDTF">2015-11-10T10:55:34Z</dcterms:created>
  <dcterms:modified xsi:type="dcterms:W3CDTF">2021-01-29T04:15:03Z</dcterms:modified>
  <cp:category/>
  <cp:contentStatus/>
</cp:coreProperties>
</file>